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steen\Downloads\"/>
    </mc:Choice>
  </mc:AlternateContent>
  <xr:revisionPtr revIDLastSave="0" documentId="13_ncr:1_{8685901F-255F-4B96-BAA0-AD11A357291A}" xr6:coauthVersionLast="47" xr6:coauthVersionMax="47" xr10:uidLastSave="{00000000-0000-0000-0000-000000000000}"/>
  <bookViews>
    <workbookView xWindow="28680" yWindow="30" windowWidth="29040" windowHeight="15840" activeTab="8" xr2:uid="{00000000-000D-0000-FFFF-FFFF00000000}"/>
  </bookViews>
  <sheets>
    <sheet name="Budget" sheetId="9" r:id="rId1"/>
    <sheet name="Period1" sheetId="1" r:id="rId2"/>
    <sheet name="Period2" sheetId="11" r:id="rId3"/>
    <sheet name="Period3" sheetId="10" r:id="rId4"/>
    <sheet name="Period4" sheetId="12" r:id="rId5"/>
    <sheet name="Period5" sheetId="13" r:id="rId6"/>
    <sheet name="Period6" sheetId="14" r:id="rId7"/>
    <sheet name="Period7" sheetId="15" r:id="rId8"/>
    <sheet name="Period8"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16" l="1"/>
  <c r="D38" i="16"/>
  <c r="D57" i="16" s="1"/>
  <c r="D67" i="16" s="1"/>
  <c r="B79" i="15"/>
  <c r="B79" i="14"/>
  <c r="B79" i="13"/>
  <c r="B79" i="12"/>
  <c r="B79" i="10"/>
  <c r="B79" i="11"/>
  <c r="B67" i="16"/>
  <c r="C57" i="16"/>
  <c r="C67" i="16" s="1"/>
  <c r="B57" i="16"/>
  <c r="E57" i="15"/>
  <c r="E67" i="15" s="1"/>
  <c r="D57" i="15"/>
  <c r="D67" i="15" s="1"/>
  <c r="C57" i="15"/>
  <c r="C67" i="15" s="1"/>
  <c r="B57" i="15"/>
  <c r="E57" i="14"/>
  <c r="E67" i="14" s="1"/>
  <c r="D57" i="14"/>
  <c r="D67" i="14" s="1"/>
  <c r="C57" i="14"/>
  <c r="C67" i="14" s="1"/>
  <c r="B57" i="14"/>
  <c r="E57" i="13"/>
  <c r="D57" i="13"/>
  <c r="D67" i="13" s="1"/>
  <c r="C57" i="13"/>
  <c r="C67" i="13" s="1"/>
  <c r="B57" i="13"/>
  <c r="E57" i="12"/>
  <c r="E67" i="12" s="1"/>
  <c r="D57" i="12"/>
  <c r="C57" i="12"/>
  <c r="C67" i="12" s="1"/>
  <c r="B57" i="12"/>
  <c r="E57" i="10"/>
  <c r="D57" i="10"/>
  <c r="D67" i="10" s="1"/>
  <c r="C57" i="10"/>
  <c r="C67" i="10" s="1"/>
  <c r="B57" i="10"/>
  <c r="E57" i="11"/>
  <c r="E67" i="11" s="1"/>
  <c r="D57" i="11"/>
  <c r="D67" i="11" s="1"/>
  <c r="C57" i="11"/>
  <c r="C67" i="11" s="1"/>
  <c r="B57" i="11"/>
  <c r="E57" i="1"/>
  <c r="E67" i="1" s="1"/>
  <c r="D57" i="1"/>
  <c r="D67" i="1" s="1"/>
  <c r="C57" i="1"/>
  <c r="B57" i="1"/>
  <c r="B67" i="1" s="1"/>
  <c r="B67" i="15"/>
  <c r="B67" i="14"/>
  <c r="E67" i="13"/>
  <c r="B67" i="13"/>
  <c r="D67" i="12"/>
  <c r="B67" i="12"/>
  <c r="E67" i="10"/>
  <c r="B67" i="10"/>
  <c r="B67" i="11"/>
  <c r="B78" i="1"/>
  <c r="C67" i="1"/>
  <c r="B67" i="9"/>
  <c r="B98" i="9" s="1"/>
  <c r="B96" i="9"/>
  <c r="A34" i="16" l="1"/>
  <c r="A33" i="16"/>
  <c r="A32" i="16"/>
  <c r="A34" i="15"/>
  <c r="A33" i="15"/>
  <c r="A32" i="15"/>
  <c r="A34" i="14"/>
  <c r="A33" i="14"/>
  <c r="A32" i="14"/>
  <c r="A34" i="13"/>
  <c r="A33" i="13"/>
  <c r="A32" i="13"/>
  <c r="A34" i="12"/>
  <c r="A33" i="12"/>
  <c r="A32" i="12"/>
  <c r="A34" i="10"/>
  <c r="A33" i="10"/>
  <c r="A32" i="10"/>
  <c r="A34" i="11"/>
  <c r="A33" i="11"/>
  <c r="A32" i="11"/>
  <c r="A34" i="1"/>
  <c r="A33" i="1"/>
  <c r="A32" i="1"/>
  <c r="C65" i="16"/>
  <c r="C64" i="16"/>
  <c r="C63" i="16"/>
  <c r="C62" i="16"/>
  <c r="E62" i="16" s="1"/>
  <c r="C61" i="16"/>
  <c r="C60" i="16"/>
  <c r="C66" i="16" s="1"/>
  <c r="C59" i="16"/>
  <c r="C56" i="16"/>
  <c r="C55" i="16"/>
  <c r="C54" i="16"/>
  <c r="C53" i="16"/>
  <c r="C52" i="16"/>
  <c r="C51" i="16"/>
  <c r="C50" i="16"/>
  <c r="C49" i="16"/>
  <c r="C48" i="16"/>
  <c r="C47" i="16"/>
  <c r="C46" i="16"/>
  <c r="C45" i="16"/>
  <c r="C44" i="16"/>
  <c r="C43" i="16"/>
  <c r="C42" i="16"/>
  <c r="C41" i="16"/>
  <c r="C40" i="16"/>
  <c r="C39" i="16"/>
  <c r="C38" i="16"/>
  <c r="C37" i="16"/>
  <c r="C34" i="16"/>
  <c r="E34" i="16" s="1"/>
  <c r="C33" i="16"/>
  <c r="C32" i="16"/>
  <c r="E32" i="16" s="1"/>
  <c r="E35" i="16" s="1"/>
  <c r="C30" i="16"/>
  <c r="C28" i="16"/>
  <c r="C27" i="16"/>
  <c r="C26" i="16"/>
  <c r="C29" i="16" s="1"/>
  <c r="C25" i="16"/>
  <c r="C22" i="16"/>
  <c r="C21" i="16"/>
  <c r="C20" i="16"/>
  <c r="C23" i="16" s="1"/>
  <c r="C19" i="16"/>
  <c r="C65" i="15"/>
  <c r="C64" i="15"/>
  <c r="C63" i="15"/>
  <c r="C62" i="15"/>
  <c r="C61" i="15"/>
  <c r="C60" i="15"/>
  <c r="C59" i="15"/>
  <c r="C66" i="15" s="1"/>
  <c r="C56" i="15"/>
  <c r="C55" i="15"/>
  <c r="C54" i="15"/>
  <c r="C53" i="15"/>
  <c r="C52" i="15"/>
  <c r="C51" i="15"/>
  <c r="C50" i="15"/>
  <c r="C49" i="15"/>
  <c r="C48" i="15"/>
  <c r="C47" i="15"/>
  <c r="C46" i="15"/>
  <c r="C45" i="15"/>
  <c r="C44" i="15"/>
  <c r="C43" i="15"/>
  <c r="C42" i="15"/>
  <c r="C41" i="15"/>
  <c r="C40" i="15"/>
  <c r="C39" i="15"/>
  <c r="C38" i="15"/>
  <c r="C37" i="15"/>
  <c r="C34" i="15"/>
  <c r="C33" i="15"/>
  <c r="C32" i="15"/>
  <c r="C30" i="15"/>
  <c r="C28" i="15"/>
  <c r="C27" i="15"/>
  <c r="C26" i="15"/>
  <c r="C25" i="15"/>
  <c r="C22" i="15"/>
  <c r="C21" i="15"/>
  <c r="C20" i="15"/>
  <c r="C19" i="15"/>
  <c r="C23" i="15" s="1"/>
  <c r="C65" i="14"/>
  <c r="C64" i="14"/>
  <c r="C63" i="14"/>
  <c r="C62" i="14"/>
  <c r="C61" i="14"/>
  <c r="C60" i="14"/>
  <c r="C59" i="14"/>
  <c r="C56" i="14"/>
  <c r="C55" i="14"/>
  <c r="C54" i="14"/>
  <c r="C53" i="14"/>
  <c r="C52" i="14"/>
  <c r="C51" i="14"/>
  <c r="C50" i="14"/>
  <c r="C49" i="14"/>
  <c r="C48" i="14"/>
  <c r="C47" i="14"/>
  <c r="C46" i="14"/>
  <c r="C45" i="14"/>
  <c r="C44" i="14"/>
  <c r="C43" i="14"/>
  <c r="C42" i="14"/>
  <c r="C41" i="14"/>
  <c r="C40" i="14"/>
  <c r="C39" i="14"/>
  <c r="C38" i="14"/>
  <c r="C37" i="14"/>
  <c r="C34" i="14"/>
  <c r="C33" i="14"/>
  <c r="C32" i="14"/>
  <c r="C30" i="14"/>
  <c r="C28" i="14"/>
  <c r="E28" i="14" s="1"/>
  <c r="C27" i="14"/>
  <c r="C29" i="14" s="1"/>
  <c r="C26" i="14"/>
  <c r="C25" i="14"/>
  <c r="C22" i="14"/>
  <c r="C21" i="14"/>
  <c r="C20" i="14"/>
  <c r="C19" i="14"/>
  <c r="C65" i="13"/>
  <c r="C64" i="13"/>
  <c r="C63" i="13"/>
  <c r="C62" i="13"/>
  <c r="C61" i="13"/>
  <c r="C60" i="13"/>
  <c r="C59" i="13"/>
  <c r="C66" i="13" s="1"/>
  <c r="C56" i="13"/>
  <c r="C55" i="13"/>
  <c r="C54" i="13"/>
  <c r="C53" i="13"/>
  <c r="C52" i="13"/>
  <c r="C51" i="13"/>
  <c r="C50" i="13"/>
  <c r="C49" i="13"/>
  <c r="C48" i="13"/>
  <c r="C47" i="13"/>
  <c r="C46" i="13"/>
  <c r="C45" i="13"/>
  <c r="C44" i="13"/>
  <c r="C43" i="13"/>
  <c r="C42" i="13"/>
  <c r="E42" i="13" s="1"/>
  <c r="C41" i="13"/>
  <c r="C40" i="13"/>
  <c r="C39" i="13"/>
  <c r="C38" i="13"/>
  <c r="C37" i="13"/>
  <c r="C34" i="13"/>
  <c r="C33" i="13"/>
  <c r="C32" i="13"/>
  <c r="C35" i="13" s="1"/>
  <c r="C30" i="13"/>
  <c r="C28" i="13"/>
  <c r="C27" i="13"/>
  <c r="C26" i="13"/>
  <c r="C25" i="13"/>
  <c r="C22" i="13"/>
  <c r="C21" i="13"/>
  <c r="C20" i="13"/>
  <c r="C19" i="13"/>
  <c r="C23" i="13" s="1"/>
  <c r="C65" i="12"/>
  <c r="C66" i="12" s="1"/>
  <c r="C64" i="12"/>
  <c r="C63" i="12"/>
  <c r="C62" i="12"/>
  <c r="C61" i="12"/>
  <c r="C60" i="12"/>
  <c r="C59" i="12"/>
  <c r="C56" i="12"/>
  <c r="E56" i="12" s="1"/>
  <c r="C55" i="12"/>
  <c r="E55" i="12" s="1"/>
  <c r="C54" i="12"/>
  <c r="C53" i="12"/>
  <c r="C52" i="12"/>
  <c r="C51" i="12"/>
  <c r="E51" i="12" s="1"/>
  <c r="C50" i="12"/>
  <c r="C49" i="12"/>
  <c r="C48" i="12"/>
  <c r="E48" i="12" s="1"/>
  <c r="C47" i="12"/>
  <c r="E47" i="12" s="1"/>
  <c r="C46" i="12"/>
  <c r="C45" i="12"/>
  <c r="C44" i="12"/>
  <c r="C43" i="12"/>
  <c r="E43" i="12" s="1"/>
  <c r="C42" i="12"/>
  <c r="C41" i="12"/>
  <c r="C40" i="12"/>
  <c r="E40" i="12" s="1"/>
  <c r="C39" i="12"/>
  <c r="E39" i="12" s="1"/>
  <c r="C38" i="12"/>
  <c r="C37" i="12"/>
  <c r="C34" i="12"/>
  <c r="C33" i="12"/>
  <c r="C35" i="12" s="1"/>
  <c r="C32" i="12"/>
  <c r="C30" i="12"/>
  <c r="C28" i="12"/>
  <c r="C27" i="12"/>
  <c r="C29" i="12" s="1"/>
  <c r="C26" i="12"/>
  <c r="C25" i="12"/>
  <c r="C22" i="12"/>
  <c r="C21" i="12"/>
  <c r="C20" i="12"/>
  <c r="C19" i="12"/>
  <c r="C65" i="10"/>
  <c r="C64" i="10"/>
  <c r="C63" i="10"/>
  <c r="E63" i="10" s="1"/>
  <c r="C62" i="10"/>
  <c r="C61" i="10"/>
  <c r="C60" i="10"/>
  <c r="C59" i="10"/>
  <c r="C66" i="10" s="1"/>
  <c r="C56" i="10"/>
  <c r="C55" i="10"/>
  <c r="C54" i="10"/>
  <c r="C53" i="10"/>
  <c r="C52" i="10"/>
  <c r="C51" i="10"/>
  <c r="C50" i="10"/>
  <c r="C49" i="10"/>
  <c r="C48" i="10"/>
  <c r="C47" i="10"/>
  <c r="C46" i="10"/>
  <c r="C45" i="10"/>
  <c r="C44" i="10"/>
  <c r="C43" i="10"/>
  <c r="C42" i="10"/>
  <c r="C41" i="10"/>
  <c r="C40" i="10"/>
  <c r="C39" i="10"/>
  <c r="C38" i="10"/>
  <c r="C37" i="10"/>
  <c r="C34" i="10"/>
  <c r="C33" i="10"/>
  <c r="C32" i="10"/>
  <c r="C30" i="10"/>
  <c r="C28" i="10"/>
  <c r="C27" i="10"/>
  <c r="C26" i="10"/>
  <c r="C25" i="10"/>
  <c r="C22" i="10"/>
  <c r="C21" i="10"/>
  <c r="C20" i="10"/>
  <c r="C19" i="10"/>
  <c r="E19" i="10" s="1"/>
  <c r="B80" i="16"/>
  <c r="B78" i="16"/>
  <c r="B66" i="16"/>
  <c r="D65" i="16"/>
  <c r="E65" i="16" s="1"/>
  <c r="A65" i="16"/>
  <c r="D64" i="16"/>
  <c r="E64" i="16"/>
  <c r="A64" i="16"/>
  <c r="D63" i="16"/>
  <c r="E63" i="16" s="1"/>
  <c r="A63" i="16"/>
  <c r="D62" i="16"/>
  <c r="A62" i="16"/>
  <c r="D61" i="16"/>
  <c r="E61" i="16" s="1"/>
  <c r="A61" i="16"/>
  <c r="D60" i="16"/>
  <c r="E60" i="16"/>
  <c r="A60" i="16"/>
  <c r="D59" i="16"/>
  <c r="D66" i="16" s="1"/>
  <c r="A59" i="16"/>
  <c r="D56" i="16"/>
  <c r="E56" i="16" s="1"/>
  <c r="A56" i="16"/>
  <c r="D55" i="16"/>
  <c r="E55" i="16"/>
  <c r="A55" i="16"/>
  <c r="D54" i="16"/>
  <c r="A54" i="16"/>
  <c r="D53" i="16"/>
  <c r="E53" i="16"/>
  <c r="A53" i="16"/>
  <c r="D52" i="16"/>
  <c r="E52" i="16" s="1"/>
  <c r="A52" i="16"/>
  <c r="D51" i="16"/>
  <c r="E51" i="16"/>
  <c r="A51" i="16"/>
  <c r="D50" i="16"/>
  <c r="A50" i="16"/>
  <c r="D49" i="16"/>
  <c r="E49" i="16"/>
  <c r="A49" i="16"/>
  <c r="D48" i="16"/>
  <c r="E48" i="16" s="1"/>
  <c r="A48" i="16"/>
  <c r="D47" i="16"/>
  <c r="E47" i="16"/>
  <c r="A47" i="16"/>
  <c r="D46" i="16"/>
  <c r="A46" i="16"/>
  <c r="D45" i="16"/>
  <c r="E45" i="16"/>
  <c r="A45" i="16"/>
  <c r="D44" i="16"/>
  <c r="A44" i="16"/>
  <c r="D43" i="16"/>
  <c r="E43" i="16"/>
  <c r="A43" i="16"/>
  <c r="D42" i="16"/>
  <c r="E42" i="16" s="1"/>
  <c r="A42" i="16"/>
  <c r="D41" i="16"/>
  <c r="E41" i="16"/>
  <c r="A41" i="16"/>
  <c r="D40" i="16"/>
  <c r="A40" i="16"/>
  <c r="D39" i="16"/>
  <c r="E39" i="16"/>
  <c r="A39" i="16"/>
  <c r="E38" i="16"/>
  <c r="E57" i="16" s="1"/>
  <c r="E67" i="16" s="1"/>
  <c r="A38" i="16"/>
  <c r="D37" i="16"/>
  <c r="E37" i="16"/>
  <c r="A37" i="16"/>
  <c r="D35" i="16"/>
  <c r="C35" i="16"/>
  <c r="B35" i="16"/>
  <c r="D34" i="16"/>
  <c r="D33" i="16"/>
  <c r="E33" i="16"/>
  <c r="D32" i="16"/>
  <c r="D30" i="16"/>
  <c r="B29" i="16"/>
  <c r="B30" i="16" s="1"/>
  <c r="D28" i="16"/>
  <c r="E28" i="16" s="1"/>
  <c r="A28" i="16"/>
  <c r="D27" i="16"/>
  <c r="E27" i="16" s="1"/>
  <c r="A27" i="16"/>
  <c r="D26" i="16"/>
  <c r="A26" i="16"/>
  <c r="D25" i="16"/>
  <c r="D29" i="16" s="1"/>
  <c r="A25" i="16"/>
  <c r="B23" i="16"/>
  <c r="D22" i="16"/>
  <c r="E22" i="16" s="1"/>
  <c r="A22" i="16"/>
  <c r="D21" i="16"/>
  <c r="E21" i="16" s="1"/>
  <c r="A21" i="16"/>
  <c r="D20" i="16"/>
  <c r="E20" i="16" s="1"/>
  <c r="A20" i="16"/>
  <c r="D19" i="16"/>
  <c r="E19" i="16" s="1"/>
  <c r="A19" i="16"/>
  <c r="B9" i="16"/>
  <c r="B8" i="16"/>
  <c r="B7" i="16"/>
  <c r="B80" i="15"/>
  <c r="B78" i="15"/>
  <c r="B66" i="15"/>
  <c r="D65" i="15"/>
  <c r="E65" i="15" s="1"/>
  <c r="A65" i="15"/>
  <c r="D64" i="15"/>
  <c r="E64" i="15" s="1"/>
  <c r="A64" i="15"/>
  <c r="D63" i="15"/>
  <c r="A63" i="15"/>
  <c r="D62" i="15"/>
  <c r="E62" i="15" s="1"/>
  <c r="A62" i="15"/>
  <c r="D61" i="15"/>
  <c r="E61" i="15" s="1"/>
  <c r="A61" i="15"/>
  <c r="D60" i="15"/>
  <c r="A60" i="15"/>
  <c r="D59" i="15"/>
  <c r="D66" i="15" s="1"/>
  <c r="A59" i="15"/>
  <c r="D56" i="15"/>
  <c r="E56" i="15" s="1"/>
  <c r="A56" i="15"/>
  <c r="D55" i="15"/>
  <c r="A55" i="15"/>
  <c r="D54" i="15"/>
  <c r="E54" i="15" s="1"/>
  <c r="A54" i="15"/>
  <c r="D53" i="15"/>
  <c r="A53" i="15"/>
  <c r="D52" i="15"/>
  <c r="E52" i="15" s="1"/>
  <c r="A52" i="15"/>
  <c r="D51" i="15"/>
  <c r="E51" i="15" s="1"/>
  <c r="A51" i="15"/>
  <c r="D50" i="15"/>
  <c r="A50" i="15"/>
  <c r="D49" i="15"/>
  <c r="A49" i="15"/>
  <c r="D48" i="15"/>
  <c r="E48" i="15" s="1"/>
  <c r="A48" i="15"/>
  <c r="D47" i="15"/>
  <c r="A47" i="15"/>
  <c r="D46" i="15"/>
  <c r="E46" i="15" s="1"/>
  <c r="A46" i="15"/>
  <c r="D45" i="15"/>
  <c r="A45" i="15"/>
  <c r="D44" i="15"/>
  <c r="A44" i="15"/>
  <c r="D43" i="15"/>
  <c r="E43" i="15" s="1"/>
  <c r="A43" i="15"/>
  <c r="D42" i="15"/>
  <c r="E42" i="15" s="1"/>
  <c r="A42" i="15"/>
  <c r="D41" i="15"/>
  <c r="A41" i="15"/>
  <c r="D40" i="15"/>
  <c r="E40" i="15" s="1"/>
  <c r="A40" i="15"/>
  <c r="D39" i="15"/>
  <c r="E39" i="15" s="1"/>
  <c r="A39" i="15"/>
  <c r="D38" i="15"/>
  <c r="E38" i="15" s="1"/>
  <c r="A38" i="15"/>
  <c r="D37" i="15"/>
  <c r="A37" i="15"/>
  <c r="C35" i="15"/>
  <c r="B35" i="15"/>
  <c r="D34" i="15"/>
  <c r="E34" i="15" s="1"/>
  <c r="E33" i="15"/>
  <c r="D33" i="15"/>
  <c r="D32" i="15"/>
  <c r="D35" i="15" s="1"/>
  <c r="D30" i="15"/>
  <c r="B29" i="15"/>
  <c r="B30" i="15" s="1"/>
  <c r="D28" i="15"/>
  <c r="E28" i="15" s="1"/>
  <c r="A28" i="15"/>
  <c r="D27" i="15"/>
  <c r="E27" i="15" s="1"/>
  <c r="A27" i="15"/>
  <c r="D26" i="15"/>
  <c r="E26" i="15" s="1"/>
  <c r="A26" i="15"/>
  <c r="D25" i="15"/>
  <c r="C29" i="15"/>
  <c r="A25" i="15"/>
  <c r="B23" i="15"/>
  <c r="D22" i="15"/>
  <c r="E22" i="15" s="1"/>
  <c r="A22" i="15"/>
  <c r="D21" i="15"/>
  <c r="E21" i="15" s="1"/>
  <c r="A21" i="15"/>
  <c r="D20" i="15"/>
  <c r="A20" i="15"/>
  <c r="D19" i="15"/>
  <c r="E19" i="15" s="1"/>
  <c r="A19" i="15"/>
  <c r="B9" i="15"/>
  <c r="B8" i="15"/>
  <c r="B7" i="15"/>
  <c r="B80" i="14"/>
  <c r="B78" i="14"/>
  <c r="B66" i="14"/>
  <c r="D65" i="14"/>
  <c r="A65" i="14"/>
  <c r="D64" i="14"/>
  <c r="E64" i="14" s="1"/>
  <c r="A64" i="14"/>
  <c r="D63" i="14"/>
  <c r="E63" i="14" s="1"/>
  <c r="A63" i="14"/>
  <c r="D62" i="14"/>
  <c r="E62" i="14" s="1"/>
  <c r="A62" i="14"/>
  <c r="D61" i="14"/>
  <c r="E61" i="14" s="1"/>
  <c r="A61" i="14"/>
  <c r="D60" i="14"/>
  <c r="D66" i="14" s="1"/>
  <c r="A60" i="14"/>
  <c r="D59" i="14"/>
  <c r="E59" i="14" s="1"/>
  <c r="C66" i="14"/>
  <c r="A59" i="14"/>
  <c r="D56" i="14"/>
  <c r="A56" i="14"/>
  <c r="D55" i="14"/>
  <c r="A55" i="14"/>
  <c r="D54" i="14"/>
  <c r="E54" i="14" s="1"/>
  <c r="A54" i="14"/>
  <c r="D53" i="14"/>
  <c r="E53" i="14" s="1"/>
  <c r="A53" i="14"/>
  <c r="D52" i="14"/>
  <c r="E52" i="14" s="1"/>
  <c r="A52" i="14"/>
  <c r="D51" i="14"/>
  <c r="E51" i="14" s="1"/>
  <c r="A51" i="14"/>
  <c r="D50" i="14"/>
  <c r="E50" i="14" s="1"/>
  <c r="A50" i="14"/>
  <c r="D49" i="14"/>
  <c r="E49" i="14" s="1"/>
  <c r="A49" i="14"/>
  <c r="D48" i="14"/>
  <c r="A48" i="14"/>
  <c r="D47" i="14"/>
  <c r="A47" i="14"/>
  <c r="D46" i="14"/>
  <c r="E46" i="14" s="1"/>
  <c r="A46" i="14"/>
  <c r="D45" i="14"/>
  <c r="E45" i="14" s="1"/>
  <c r="A45" i="14"/>
  <c r="D44" i="14"/>
  <c r="E44" i="14" s="1"/>
  <c r="A44" i="14"/>
  <c r="D43" i="14"/>
  <c r="E43" i="14" s="1"/>
  <c r="A43" i="14"/>
  <c r="D42" i="14"/>
  <c r="E42" i="14" s="1"/>
  <c r="A42" i="14"/>
  <c r="D41" i="14"/>
  <c r="A41" i="14"/>
  <c r="D40" i="14"/>
  <c r="A40" i="14"/>
  <c r="D39" i="14"/>
  <c r="A39" i="14"/>
  <c r="D38" i="14"/>
  <c r="E38" i="14" s="1"/>
  <c r="A38" i="14"/>
  <c r="D37" i="14"/>
  <c r="E37" i="14" s="1"/>
  <c r="A37" i="14"/>
  <c r="B35" i="14"/>
  <c r="D34" i="14"/>
  <c r="E34" i="14" s="1"/>
  <c r="E33" i="14"/>
  <c r="D33" i="14"/>
  <c r="D32" i="14"/>
  <c r="D35" i="14" s="1"/>
  <c r="E32" i="14"/>
  <c r="D30" i="14"/>
  <c r="B29" i="14"/>
  <c r="B30" i="14" s="1"/>
  <c r="D28" i="14"/>
  <c r="A28" i="14"/>
  <c r="D27" i="14"/>
  <c r="E27" i="14" s="1"/>
  <c r="A27" i="14"/>
  <c r="E26" i="14"/>
  <c r="D26" i="14"/>
  <c r="A26" i="14"/>
  <c r="D25" i="14"/>
  <c r="D29" i="14" s="1"/>
  <c r="A25" i="14"/>
  <c r="B23" i="14"/>
  <c r="D22" i="14"/>
  <c r="E22" i="14" s="1"/>
  <c r="A22" i="14"/>
  <c r="E21" i="14"/>
  <c r="D21" i="14"/>
  <c r="A21" i="14"/>
  <c r="D20" i="14"/>
  <c r="E20" i="14" s="1"/>
  <c r="A20" i="14"/>
  <c r="E19" i="14"/>
  <c r="D19" i="14"/>
  <c r="D23" i="14" s="1"/>
  <c r="C23" i="14"/>
  <c r="A19" i="14"/>
  <c r="B9" i="14"/>
  <c r="B8" i="14"/>
  <c r="B7" i="14"/>
  <c r="B80" i="13"/>
  <c r="B78" i="13"/>
  <c r="B66" i="13"/>
  <c r="E65" i="13"/>
  <c r="D65" i="13"/>
  <c r="A65" i="13"/>
  <c r="D64" i="13"/>
  <c r="E64" i="13" s="1"/>
  <c r="A64" i="13"/>
  <c r="E63" i="13"/>
  <c r="D63" i="13"/>
  <c r="A63" i="13"/>
  <c r="D62" i="13"/>
  <c r="E62" i="13" s="1"/>
  <c r="A62" i="13"/>
  <c r="E61" i="13"/>
  <c r="D61" i="13"/>
  <c r="A61" i="13"/>
  <c r="D60" i="13"/>
  <c r="A60" i="13"/>
  <c r="D59" i="13"/>
  <c r="D66" i="13" s="1"/>
  <c r="A59" i="13"/>
  <c r="E56" i="13"/>
  <c r="D56" i="13"/>
  <c r="A56" i="13"/>
  <c r="D55" i="13"/>
  <c r="E55" i="13" s="1"/>
  <c r="A55" i="13"/>
  <c r="E54" i="13"/>
  <c r="D54" i="13"/>
  <c r="A54" i="13"/>
  <c r="D53" i="13"/>
  <c r="E53" i="13" s="1"/>
  <c r="A53" i="13"/>
  <c r="E52" i="13"/>
  <c r="D52" i="13"/>
  <c r="A52" i="13"/>
  <c r="D51" i="13"/>
  <c r="E51" i="13" s="1"/>
  <c r="A51" i="13"/>
  <c r="E50" i="13"/>
  <c r="D50" i="13"/>
  <c r="A50" i="13"/>
  <c r="D49" i="13"/>
  <c r="A49" i="13"/>
  <c r="E48" i="13"/>
  <c r="D48" i="13"/>
  <c r="A48" i="13"/>
  <c r="D47" i="13"/>
  <c r="E47" i="13" s="1"/>
  <c r="A47" i="13"/>
  <c r="E46" i="13"/>
  <c r="D46" i="13"/>
  <c r="A46" i="13"/>
  <c r="D45" i="13"/>
  <c r="E45" i="13" s="1"/>
  <c r="A45" i="13"/>
  <c r="E44" i="13"/>
  <c r="D44" i="13"/>
  <c r="A44" i="13"/>
  <c r="D43" i="13"/>
  <c r="E43" i="13" s="1"/>
  <c r="A43" i="13"/>
  <c r="D42" i="13"/>
  <c r="A42" i="13"/>
  <c r="D41" i="13"/>
  <c r="A41" i="13"/>
  <c r="E40" i="13"/>
  <c r="D40" i="13"/>
  <c r="A40" i="13"/>
  <c r="D39" i="13"/>
  <c r="E39" i="13" s="1"/>
  <c r="A39" i="13"/>
  <c r="E38" i="13"/>
  <c r="D38" i="13"/>
  <c r="A38" i="13"/>
  <c r="D37" i="13"/>
  <c r="E37" i="13" s="1"/>
  <c r="A37" i="13"/>
  <c r="B35" i="13"/>
  <c r="D34" i="13"/>
  <c r="E34" i="13" s="1"/>
  <c r="D33" i="13"/>
  <c r="E33" i="13" s="1"/>
  <c r="D32" i="13"/>
  <c r="D35" i="13" s="1"/>
  <c r="D30" i="13"/>
  <c r="B29" i="13"/>
  <c r="D28" i="13"/>
  <c r="E28" i="13" s="1"/>
  <c r="A28" i="13"/>
  <c r="D27" i="13"/>
  <c r="E27" i="13" s="1"/>
  <c r="A27" i="13"/>
  <c r="D26" i="13"/>
  <c r="E26" i="13" s="1"/>
  <c r="A26" i="13"/>
  <c r="D25" i="13"/>
  <c r="E25" i="13" s="1"/>
  <c r="C29" i="13"/>
  <c r="A25" i="13"/>
  <c r="B23" i="13"/>
  <c r="B30" i="13" s="1"/>
  <c r="D22" i="13"/>
  <c r="E22" i="13" s="1"/>
  <c r="A22" i="13"/>
  <c r="D21" i="13"/>
  <c r="E21" i="13" s="1"/>
  <c r="A21" i="13"/>
  <c r="D20" i="13"/>
  <c r="E20" i="13" s="1"/>
  <c r="A20" i="13"/>
  <c r="D19" i="13"/>
  <c r="A19" i="13"/>
  <c r="B9" i="13"/>
  <c r="B8" i="13"/>
  <c r="B7" i="13"/>
  <c r="B80" i="12"/>
  <c r="B78" i="12"/>
  <c r="B66" i="12"/>
  <c r="E65" i="12"/>
  <c r="D65" i="12"/>
  <c r="A65" i="12"/>
  <c r="E64" i="12"/>
  <c r="D64" i="12"/>
  <c r="A64" i="12"/>
  <c r="E63" i="12"/>
  <c r="D63" i="12"/>
  <c r="A63" i="12"/>
  <c r="E62" i="12"/>
  <c r="D62" i="12"/>
  <c r="A62" i="12"/>
  <c r="E61" i="12"/>
  <c r="D61" i="12"/>
  <c r="A61" i="12"/>
  <c r="E60" i="12"/>
  <c r="D60" i="12"/>
  <c r="A60" i="12"/>
  <c r="D59" i="12"/>
  <c r="D66" i="12" s="1"/>
  <c r="A59" i="12"/>
  <c r="D56" i="12"/>
  <c r="A56" i="12"/>
  <c r="D55" i="12"/>
  <c r="A55" i="12"/>
  <c r="E54" i="12"/>
  <c r="D54" i="12"/>
  <c r="A54" i="12"/>
  <c r="E53" i="12"/>
  <c r="D53" i="12"/>
  <c r="A53" i="12"/>
  <c r="D52" i="12"/>
  <c r="E52" i="12"/>
  <c r="A52" i="12"/>
  <c r="D51" i="12"/>
  <c r="A51" i="12"/>
  <c r="D50" i="12"/>
  <c r="E50" i="12"/>
  <c r="A50" i="12"/>
  <c r="E49" i="12"/>
  <c r="D49" i="12"/>
  <c r="A49" i="12"/>
  <c r="D48" i="12"/>
  <c r="A48" i="12"/>
  <c r="D47" i="12"/>
  <c r="A47" i="12"/>
  <c r="D46" i="12"/>
  <c r="E46" i="12"/>
  <c r="A46" i="12"/>
  <c r="E45" i="12"/>
  <c r="D45" i="12"/>
  <c r="A45" i="12"/>
  <c r="D44" i="12"/>
  <c r="A44" i="12"/>
  <c r="D43" i="12"/>
  <c r="A43" i="12"/>
  <c r="D42" i="12"/>
  <c r="E42" i="12"/>
  <c r="A42" i="12"/>
  <c r="E41" i="12"/>
  <c r="D41" i="12"/>
  <c r="A41" i="12"/>
  <c r="D40" i="12"/>
  <c r="A40" i="12"/>
  <c r="D39" i="12"/>
  <c r="A39" i="12"/>
  <c r="D38" i="12"/>
  <c r="E38" i="12"/>
  <c r="A38" i="12"/>
  <c r="E37" i="12"/>
  <c r="D37" i="12"/>
  <c r="A37" i="12"/>
  <c r="B35" i="12"/>
  <c r="E34" i="12"/>
  <c r="D34" i="12"/>
  <c r="D33" i="12"/>
  <c r="D32" i="12"/>
  <c r="E32" i="12" s="1"/>
  <c r="D30" i="12"/>
  <c r="B30" i="12"/>
  <c r="B29" i="12"/>
  <c r="D28" i="12"/>
  <c r="E28" i="12" s="1"/>
  <c r="A28" i="12"/>
  <c r="D27" i="12"/>
  <c r="A27" i="12"/>
  <c r="D26" i="12"/>
  <c r="E26" i="12" s="1"/>
  <c r="A26" i="12"/>
  <c r="D25" i="12"/>
  <c r="E25" i="12" s="1"/>
  <c r="A25" i="12"/>
  <c r="B23" i="12"/>
  <c r="D22" i="12"/>
  <c r="E22" i="12" s="1"/>
  <c r="A22" i="12"/>
  <c r="D21" i="12"/>
  <c r="A21" i="12"/>
  <c r="D20" i="12"/>
  <c r="E20" i="12" s="1"/>
  <c r="A20" i="12"/>
  <c r="D19" i="12"/>
  <c r="E19" i="12" s="1"/>
  <c r="C23" i="12"/>
  <c r="A19" i="12"/>
  <c r="B9" i="12"/>
  <c r="B8" i="12"/>
  <c r="B7" i="12"/>
  <c r="B80" i="10"/>
  <c r="B78" i="10"/>
  <c r="B66" i="10"/>
  <c r="D65" i="10"/>
  <c r="E65" i="10"/>
  <c r="A65" i="10"/>
  <c r="D64" i="10"/>
  <c r="E64" i="10" s="1"/>
  <c r="A64" i="10"/>
  <c r="D63" i="10"/>
  <c r="A63" i="10"/>
  <c r="D62" i="10"/>
  <c r="E62" i="10" s="1"/>
  <c r="A62" i="10"/>
  <c r="D61" i="10"/>
  <c r="E61" i="10"/>
  <c r="A61" i="10"/>
  <c r="D60" i="10"/>
  <c r="E60" i="10" s="1"/>
  <c r="A60" i="10"/>
  <c r="D59" i="10"/>
  <c r="D66" i="10" s="1"/>
  <c r="A59" i="10"/>
  <c r="D56" i="10"/>
  <c r="E56" i="10"/>
  <c r="A56" i="10"/>
  <c r="D55" i="10"/>
  <c r="A55" i="10"/>
  <c r="D54" i="10"/>
  <c r="E54" i="10"/>
  <c r="A54" i="10"/>
  <c r="D53" i="10"/>
  <c r="E53" i="10" s="1"/>
  <c r="A53" i="10"/>
  <c r="D52" i="10"/>
  <c r="E52" i="10"/>
  <c r="A52" i="10"/>
  <c r="D51" i="10"/>
  <c r="E51" i="10" s="1"/>
  <c r="A51" i="10"/>
  <c r="D50" i="10"/>
  <c r="E50" i="10"/>
  <c r="A50" i="10"/>
  <c r="D49" i="10"/>
  <c r="A49" i="10"/>
  <c r="D48" i="10"/>
  <c r="E48" i="10" s="1"/>
  <c r="A48" i="10"/>
  <c r="D47" i="10"/>
  <c r="E47" i="10" s="1"/>
  <c r="A47" i="10"/>
  <c r="D46" i="10"/>
  <c r="E46" i="10" s="1"/>
  <c r="A46" i="10"/>
  <c r="D45" i="10"/>
  <c r="E45" i="10" s="1"/>
  <c r="A45" i="10"/>
  <c r="D44" i="10"/>
  <c r="A44" i="10"/>
  <c r="D43" i="10"/>
  <c r="E43" i="10" s="1"/>
  <c r="A43" i="10"/>
  <c r="D42" i="10"/>
  <c r="A42" i="10"/>
  <c r="D41" i="10"/>
  <c r="A41" i="10"/>
  <c r="D40" i="10"/>
  <c r="E40" i="10" s="1"/>
  <c r="A40" i="10"/>
  <c r="D39" i="10"/>
  <c r="A39" i="10"/>
  <c r="D38" i="10"/>
  <c r="E38" i="10" s="1"/>
  <c r="A38" i="10"/>
  <c r="D37" i="10"/>
  <c r="A37" i="10"/>
  <c r="C35" i="10"/>
  <c r="B35" i="10"/>
  <c r="D34" i="10"/>
  <c r="E34" i="10" s="1"/>
  <c r="D33" i="10"/>
  <c r="E33" i="10"/>
  <c r="D32" i="10"/>
  <c r="D35" i="10" s="1"/>
  <c r="D30" i="10"/>
  <c r="B29" i="10"/>
  <c r="E28" i="10"/>
  <c r="D28" i="10"/>
  <c r="A28" i="10"/>
  <c r="D27" i="10"/>
  <c r="E27" i="10" s="1"/>
  <c r="A27" i="10"/>
  <c r="D26" i="10"/>
  <c r="E26" i="10"/>
  <c r="A26" i="10"/>
  <c r="D25" i="10"/>
  <c r="D29" i="10" s="1"/>
  <c r="C29" i="10"/>
  <c r="A25" i="10"/>
  <c r="B23" i="10"/>
  <c r="B30" i="10" s="1"/>
  <c r="D22" i="10"/>
  <c r="E22" i="10" s="1"/>
  <c r="A22" i="10"/>
  <c r="D21" i="10"/>
  <c r="E21" i="10"/>
  <c r="A21" i="10"/>
  <c r="D20" i="10"/>
  <c r="E20" i="10" s="1"/>
  <c r="A20" i="10"/>
  <c r="D19" i="10"/>
  <c r="D23" i="10" s="1"/>
  <c r="A19" i="10"/>
  <c r="B9" i="10"/>
  <c r="B8" i="10"/>
  <c r="B7" i="10"/>
  <c r="C65" i="11"/>
  <c r="C64" i="11"/>
  <c r="C63" i="11"/>
  <c r="C62" i="11"/>
  <c r="C61" i="11"/>
  <c r="C60" i="11"/>
  <c r="C59" i="11"/>
  <c r="C56" i="11"/>
  <c r="C55" i="11"/>
  <c r="C54" i="11"/>
  <c r="C53" i="11"/>
  <c r="C52" i="11"/>
  <c r="C51" i="11"/>
  <c r="C50" i="11"/>
  <c r="C49" i="11"/>
  <c r="C48" i="11"/>
  <c r="C47" i="11"/>
  <c r="C46" i="11"/>
  <c r="C45" i="11"/>
  <c r="C44" i="11"/>
  <c r="C43" i="11"/>
  <c r="C42" i="11"/>
  <c r="C41" i="11"/>
  <c r="C40" i="11"/>
  <c r="C39" i="11"/>
  <c r="C38" i="11"/>
  <c r="C37" i="11"/>
  <c r="C34" i="11"/>
  <c r="C33" i="11"/>
  <c r="E33" i="11" s="1"/>
  <c r="C32" i="11"/>
  <c r="C27" i="11"/>
  <c r="C26" i="11"/>
  <c r="E26" i="11" s="1"/>
  <c r="C28" i="11"/>
  <c r="E28" i="11" s="1"/>
  <c r="C30" i="11"/>
  <c r="C25" i="11"/>
  <c r="C22" i="11"/>
  <c r="C21" i="11"/>
  <c r="C20" i="11"/>
  <c r="C19" i="11"/>
  <c r="B80" i="11"/>
  <c r="B78" i="11"/>
  <c r="B66" i="11"/>
  <c r="D65" i="11"/>
  <c r="A65" i="11"/>
  <c r="D64" i="11"/>
  <c r="A64" i="11"/>
  <c r="D63" i="11"/>
  <c r="A63" i="11"/>
  <c r="D62" i="11"/>
  <c r="A62" i="11"/>
  <c r="D61" i="11"/>
  <c r="A61" i="11"/>
  <c r="D60" i="11"/>
  <c r="E60" i="11" s="1"/>
  <c r="A60" i="11"/>
  <c r="D59" i="11"/>
  <c r="D66" i="11" s="1"/>
  <c r="A59" i="11"/>
  <c r="D56" i="11"/>
  <c r="A56" i="11"/>
  <c r="D55" i="11"/>
  <c r="A55" i="11"/>
  <c r="D54" i="11"/>
  <c r="A54" i="11"/>
  <c r="D53" i="11"/>
  <c r="E53" i="11" s="1"/>
  <c r="A53" i="11"/>
  <c r="D52" i="11"/>
  <c r="A52" i="11"/>
  <c r="D51" i="11"/>
  <c r="A51" i="11"/>
  <c r="D50" i="11"/>
  <c r="A50" i="11"/>
  <c r="D49" i="11"/>
  <c r="A49" i="11"/>
  <c r="D48" i="11"/>
  <c r="A48" i="11"/>
  <c r="D47" i="11"/>
  <c r="A47" i="11"/>
  <c r="D46" i="11"/>
  <c r="A46" i="11"/>
  <c r="D45" i="11"/>
  <c r="E45" i="11" s="1"/>
  <c r="A45" i="11"/>
  <c r="D44" i="11"/>
  <c r="A44" i="11"/>
  <c r="D43" i="11"/>
  <c r="A43" i="11"/>
  <c r="D42" i="11"/>
  <c r="A42" i="11"/>
  <c r="D41" i="11"/>
  <c r="A41" i="11"/>
  <c r="D40" i="11"/>
  <c r="A40" i="11"/>
  <c r="D39" i="11"/>
  <c r="A39" i="11"/>
  <c r="D38" i="11"/>
  <c r="E38" i="11" s="1"/>
  <c r="A38" i="11"/>
  <c r="D37" i="11"/>
  <c r="A37" i="11"/>
  <c r="B35" i="11"/>
  <c r="D34" i="11"/>
  <c r="D33" i="11"/>
  <c r="D32" i="11"/>
  <c r="D30" i="11"/>
  <c r="B29" i="11"/>
  <c r="B30" i="11" s="1"/>
  <c r="D28" i="11"/>
  <c r="A28" i="11"/>
  <c r="D27" i="11"/>
  <c r="A27" i="11"/>
  <c r="D26" i="11"/>
  <c r="A26" i="11"/>
  <c r="D25" i="11"/>
  <c r="A25" i="11"/>
  <c r="B23" i="11"/>
  <c r="D22" i="11"/>
  <c r="A22" i="11"/>
  <c r="D21" i="11"/>
  <c r="E21" i="11"/>
  <c r="A21" i="11"/>
  <c r="D20" i="11"/>
  <c r="A20" i="11"/>
  <c r="D19" i="11"/>
  <c r="E19" i="11" s="1"/>
  <c r="A19" i="11"/>
  <c r="B9" i="11"/>
  <c r="B8" i="11"/>
  <c r="B7" i="11"/>
  <c r="B81" i="16" l="1"/>
  <c r="B81" i="12"/>
  <c r="E23" i="16"/>
  <c r="E54" i="16"/>
  <c r="E26" i="16"/>
  <c r="E40" i="16"/>
  <c r="E46" i="16"/>
  <c r="E50" i="16"/>
  <c r="E47" i="15"/>
  <c r="E55" i="15"/>
  <c r="E60" i="15"/>
  <c r="E23" i="15"/>
  <c r="E20" i="15"/>
  <c r="E25" i="15"/>
  <c r="E30" i="15"/>
  <c r="E37" i="15"/>
  <c r="E41" i="15"/>
  <c r="E45" i="15"/>
  <c r="E49" i="15"/>
  <c r="E53" i="15"/>
  <c r="E50" i="15"/>
  <c r="E63" i="15"/>
  <c r="E39" i="14"/>
  <c r="E47" i="14"/>
  <c r="E55" i="14"/>
  <c r="E40" i="14"/>
  <c r="E30" i="14"/>
  <c r="E48" i="14"/>
  <c r="E56" i="14"/>
  <c r="E65" i="14"/>
  <c r="E41" i="14"/>
  <c r="E60" i="13"/>
  <c r="E41" i="13"/>
  <c r="E59" i="13"/>
  <c r="E19" i="13"/>
  <c r="E23" i="13" s="1"/>
  <c r="E49" i="13"/>
  <c r="E33" i="12"/>
  <c r="E21" i="12"/>
  <c r="E23" i="12" s="1"/>
  <c r="E27" i="12"/>
  <c r="E29" i="12" s="1"/>
  <c r="E30" i="10"/>
  <c r="E39" i="10"/>
  <c r="E37" i="10"/>
  <c r="E41" i="10"/>
  <c r="E55" i="10"/>
  <c r="E49" i="10"/>
  <c r="E42" i="10"/>
  <c r="E30" i="16"/>
  <c r="E25" i="16"/>
  <c r="E29" i="16" s="1"/>
  <c r="E44" i="16"/>
  <c r="E59" i="16"/>
  <c r="E66" i="16" s="1"/>
  <c r="D23" i="16"/>
  <c r="E29" i="15"/>
  <c r="B81" i="15"/>
  <c r="D29" i="15"/>
  <c r="E32" i="15"/>
  <c r="E35" i="15" s="1"/>
  <c r="E44" i="15"/>
  <c r="E59" i="15"/>
  <c r="D23" i="15"/>
  <c r="E35" i="14"/>
  <c r="E23" i="14"/>
  <c r="B81" i="14"/>
  <c r="C35" i="14"/>
  <c r="E25" i="14"/>
  <c r="E29" i="14" s="1"/>
  <c r="E60" i="14"/>
  <c r="E66" i="14" s="1"/>
  <c r="E29" i="13"/>
  <c r="E30" i="13"/>
  <c r="E66" i="13"/>
  <c r="B81" i="13"/>
  <c r="D29" i="13"/>
  <c r="E32" i="13"/>
  <c r="E35" i="13" s="1"/>
  <c r="D23" i="13"/>
  <c r="E35" i="12"/>
  <c r="E30" i="12"/>
  <c r="D29" i="12"/>
  <c r="D35" i="12"/>
  <c r="E44" i="12"/>
  <c r="E59" i="12"/>
  <c r="E66" i="12" s="1"/>
  <c r="D23" i="12"/>
  <c r="E23" i="10"/>
  <c r="B81" i="10"/>
  <c r="E32" i="10"/>
  <c r="E35" i="10" s="1"/>
  <c r="E25" i="10"/>
  <c r="E29" i="10" s="1"/>
  <c r="E44" i="10"/>
  <c r="E59" i="10"/>
  <c r="E66" i="10" s="1"/>
  <c r="C23" i="10"/>
  <c r="E65" i="11"/>
  <c r="E64" i="11"/>
  <c r="E63" i="11"/>
  <c r="E62" i="11"/>
  <c r="E61" i="11"/>
  <c r="C66" i="11"/>
  <c r="E56" i="11"/>
  <c r="E55" i="11"/>
  <c r="E54" i="11"/>
  <c r="E52" i="11"/>
  <c r="E51" i="11"/>
  <c r="E50" i="11"/>
  <c r="E49" i="11"/>
  <c r="E48" i="11"/>
  <c r="E47" i="11"/>
  <c r="E46" i="11"/>
  <c r="E43" i="11"/>
  <c r="E42" i="11"/>
  <c r="E41" i="11"/>
  <c r="E40" i="11"/>
  <c r="E39" i="11"/>
  <c r="E37" i="11"/>
  <c r="E34" i="11"/>
  <c r="C35" i="11"/>
  <c r="E32" i="11"/>
  <c r="E30" i="11"/>
  <c r="E27" i="11"/>
  <c r="C29" i="11"/>
  <c r="E25" i="11"/>
  <c r="E22" i="11"/>
  <c r="E23" i="11" s="1"/>
  <c r="C23" i="11"/>
  <c r="E20" i="11"/>
  <c r="B81" i="11"/>
  <c r="D29" i="11"/>
  <c r="D35" i="11"/>
  <c r="E44" i="11"/>
  <c r="E59" i="11"/>
  <c r="D23" i="11"/>
  <c r="B66" i="9"/>
  <c r="B23" i="9"/>
  <c r="B29" i="9"/>
  <c r="B35" i="9"/>
  <c r="B57" i="9"/>
  <c r="E66" i="15" l="1"/>
  <c r="E66" i="11"/>
  <c r="E35" i="11"/>
  <c r="E29" i="11"/>
  <c r="E34" i="1"/>
  <c r="E33" i="1"/>
  <c r="E32" i="1"/>
  <c r="C34" i="1"/>
  <c r="C33" i="1"/>
  <c r="B35" i="1"/>
  <c r="C32" i="1"/>
  <c r="D34" i="1"/>
  <c r="D33" i="1"/>
  <c r="D32" i="1"/>
  <c r="E35" i="1" l="1"/>
  <c r="C35" i="1"/>
  <c r="D35" i="1"/>
  <c r="B79" i="1"/>
  <c r="B9" i="1"/>
  <c r="B8" i="1"/>
  <c r="B7" i="1"/>
  <c r="A65" i="1"/>
  <c r="A64" i="1"/>
  <c r="A63" i="1"/>
  <c r="A62" i="1"/>
  <c r="A61" i="1"/>
  <c r="A60" i="1"/>
  <c r="A59" i="1"/>
  <c r="A56" i="1"/>
  <c r="A55" i="1"/>
  <c r="A54" i="1"/>
  <c r="A53" i="1"/>
  <c r="A52" i="1"/>
  <c r="A51" i="1"/>
  <c r="A50" i="1"/>
  <c r="A49" i="1"/>
  <c r="A48" i="1"/>
  <c r="A47" i="1"/>
  <c r="A46" i="1"/>
  <c r="A45" i="1"/>
  <c r="A44" i="1"/>
  <c r="A43" i="1"/>
  <c r="A42" i="1"/>
  <c r="A41" i="1"/>
  <c r="A40" i="1"/>
  <c r="A39" i="1"/>
  <c r="A38" i="1"/>
  <c r="A37" i="1"/>
  <c r="A28" i="1"/>
  <c r="A27" i="1"/>
  <c r="A26" i="1"/>
  <c r="A25" i="1"/>
  <c r="A22" i="1"/>
  <c r="A21" i="1"/>
  <c r="A20" i="1"/>
  <c r="A19" i="1"/>
  <c r="D65" i="1"/>
  <c r="D64" i="1"/>
  <c r="D63" i="1"/>
  <c r="D62" i="1"/>
  <c r="D61" i="1"/>
  <c r="D60" i="1"/>
  <c r="D59" i="1"/>
  <c r="D56" i="1"/>
  <c r="D55" i="1"/>
  <c r="D54" i="1"/>
  <c r="D53" i="1"/>
  <c r="D52" i="1"/>
  <c r="D51" i="1"/>
  <c r="D50" i="1"/>
  <c r="D49" i="1"/>
  <c r="D48" i="1"/>
  <c r="D47" i="1"/>
  <c r="D46" i="1"/>
  <c r="D45" i="1"/>
  <c r="D44" i="1"/>
  <c r="D43" i="1"/>
  <c r="D42" i="1"/>
  <c r="D41" i="1"/>
  <c r="E41" i="1" s="1"/>
  <c r="D40" i="1"/>
  <c r="D39" i="1"/>
  <c r="D38" i="1"/>
  <c r="D37" i="1"/>
  <c r="D30" i="1"/>
  <c r="D28" i="1"/>
  <c r="D27" i="1"/>
  <c r="D26" i="1"/>
  <c r="D25" i="1"/>
  <c r="D22" i="1"/>
  <c r="D21" i="1"/>
  <c r="D20" i="1"/>
  <c r="D19" i="1"/>
  <c r="B80" i="1"/>
  <c r="C43" i="1"/>
  <c r="C42" i="1"/>
  <c r="C41" i="1"/>
  <c r="C64" i="1"/>
  <c r="C63" i="1"/>
  <c r="C62" i="1"/>
  <c r="C61" i="1"/>
  <c r="C60" i="1"/>
  <c r="C59" i="1"/>
  <c r="C56" i="1"/>
  <c r="C55" i="1"/>
  <c r="C54" i="1"/>
  <c r="C53" i="1"/>
  <c r="C52" i="1"/>
  <c r="C51" i="1"/>
  <c r="C50" i="1"/>
  <c r="C49" i="1"/>
  <c r="C48" i="1"/>
  <c r="C47" i="1"/>
  <c r="C46" i="1"/>
  <c r="C45" i="1"/>
  <c r="C44" i="1"/>
  <c r="C40" i="1"/>
  <c r="C39" i="1"/>
  <c r="C38" i="1"/>
  <c r="C37" i="1"/>
  <c r="C28" i="1"/>
  <c r="C27" i="1"/>
  <c r="C26" i="1"/>
  <c r="C25" i="1"/>
  <c r="C22" i="1"/>
  <c r="C21" i="1"/>
  <c r="C20" i="1"/>
  <c r="C19" i="1"/>
  <c r="B23" i="1"/>
  <c r="E61" i="1" l="1"/>
  <c r="E50" i="1"/>
  <c r="E63" i="1"/>
  <c r="E27" i="1"/>
  <c r="E62" i="1"/>
  <c r="E42" i="1"/>
  <c r="E64" i="1"/>
  <c r="B81" i="1"/>
  <c r="E20" i="1"/>
  <c r="E53" i="1"/>
  <c r="E60" i="1"/>
  <c r="E59" i="1"/>
  <c r="E56" i="1"/>
  <c r="E55" i="1"/>
  <c r="E54" i="1"/>
  <c r="E52" i="1"/>
  <c r="E51" i="1"/>
  <c r="E49" i="1"/>
  <c r="E48" i="1"/>
  <c r="E47" i="1"/>
  <c r="E46" i="1"/>
  <c r="E45" i="1"/>
  <c r="E44" i="1"/>
  <c r="E43" i="1"/>
  <c r="E40" i="1"/>
  <c r="E39" i="1"/>
  <c r="E38" i="1"/>
  <c r="E37" i="1"/>
  <c r="E28" i="1"/>
  <c r="E26" i="1"/>
  <c r="D29" i="1"/>
  <c r="E25" i="1"/>
  <c r="E22" i="1"/>
  <c r="E21" i="1"/>
  <c r="D23" i="1"/>
  <c r="E19" i="1"/>
  <c r="C29" i="1"/>
  <c r="C23" i="1"/>
  <c r="D66" i="1"/>
  <c r="B66" i="1"/>
  <c r="C65" i="1"/>
  <c r="E65" i="1" s="1"/>
  <c r="B29" i="1"/>
  <c r="B30" i="1" s="1"/>
  <c r="C30" i="1" s="1"/>
  <c r="E30" i="1" s="1"/>
  <c r="E29" i="1" l="1"/>
  <c r="E23" i="1"/>
  <c r="C66" i="1"/>
  <c r="E66" i="1" l="1"/>
</calcChain>
</file>

<file path=xl/sharedStrings.xml><?xml version="1.0" encoding="utf-8"?>
<sst xmlns="http://schemas.openxmlformats.org/spreadsheetml/2006/main" count="404" uniqueCount="64">
  <si>
    <t>FINANCIAL STATUS REPORT</t>
  </si>
  <si>
    <t xml:space="preserve">Grantee Organization Name: </t>
  </si>
  <si>
    <t>Project Code:</t>
  </si>
  <si>
    <t xml:space="preserve">Project Title: </t>
  </si>
  <si>
    <t xml:space="preserve">Date Submitted:  </t>
  </si>
  <si>
    <t xml:space="preserve"> </t>
  </si>
  <si>
    <t>Column 2</t>
  </si>
  <si>
    <t>Grant Funds</t>
  </si>
  <si>
    <t>Column 3</t>
  </si>
  <si>
    <t>Column 4</t>
  </si>
  <si>
    <t>Column 5</t>
  </si>
  <si>
    <t xml:space="preserve">Column 1                                                                              </t>
  </si>
  <si>
    <t>Expended</t>
  </si>
  <si>
    <t>Grant Funds in</t>
  </si>
  <si>
    <t>Incurred to Date</t>
  </si>
  <si>
    <t>Project Contract</t>
  </si>
  <si>
    <t>Balance to Date</t>
  </si>
  <si>
    <t>GRAND TOTAL (add subtotals)</t>
  </si>
  <si>
    <t xml:space="preserve">I hereby certify that the supporting documentation and records upon which the above costs are claimed, including those claimed as local match, are reasonable, eligible, and allowable based upon the specific requirements set forth in the Contract for this project; are distinguishable from work done on other projects during the same time frame; are maintained in accordance with all applicable federal, state and general municipal accounting practices and procedures; and are available in our files for inspection. Furthermore, these files will be maintained for a period of seven (7) years beyond the end of this contract term.  </t>
  </si>
  <si>
    <t>Authorized Representative (signature)</t>
  </si>
  <si>
    <t>Name and Title (print)</t>
  </si>
  <si>
    <t>Date</t>
  </si>
  <si>
    <t>FRINGE BENEFITS:</t>
  </si>
  <si>
    <t>Staffing Subtotal:</t>
  </si>
  <si>
    <t>Fringe Subtotal:</t>
  </si>
  <si>
    <t>Mileage x Mileage rate (XX x XX)</t>
  </si>
  <si>
    <t>STAFFING:</t>
  </si>
  <si>
    <t>Travel Subtotal:</t>
  </si>
  <si>
    <t>Equipment Subtotal:</t>
  </si>
  <si>
    <t>LOCAL MATCH</t>
  </si>
  <si>
    <t>DOLLAR VALUE</t>
  </si>
  <si>
    <t>Total Match Required</t>
  </si>
  <si>
    <t>Total Match Accumulated</t>
  </si>
  <si>
    <t>Match Remaining to be Earned</t>
  </si>
  <si>
    <t>INDIRECT (XX%)(10% Max)</t>
  </si>
  <si>
    <t>Total Match This Quarter</t>
  </si>
  <si>
    <t>Current Quarter</t>
  </si>
  <si>
    <t>Dates Covered:</t>
  </si>
  <si>
    <t>PROJECT BUDGET</t>
  </si>
  <si>
    <t>Project Dates:</t>
  </si>
  <si>
    <t>Budget Categories</t>
  </si>
  <si>
    <t>TOTAL LOCAL MATCH</t>
  </si>
  <si>
    <t>TRAVEL/FOOD:</t>
  </si>
  <si>
    <t>Please request help before making changes to Columns 1, 3,4,5, or before adding new rows</t>
  </si>
  <si>
    <t>LOCAL MATCH PERCENTAGE</t>
  </si>
  <si>
    <t>Grant Type:</t>
  </si>
  <si>
    <t>Grant Type Options</t>
  </si>
  <si>
    <t>Volunteer Stream Monitoring Startup</t>
  </si>
  <si>
    <t>Volunteer Stream Monitoring Implementation</t>
  </si>
  <si>
    <t>Drop Down Menu</t>
  </si>
  <si>
    <t>Volunteer Stream Cleanup</t>
  </si>
  <si>
    <t>CONTRACTUAL</t>
  </si>
  <si>
    <t>Contractual Subtotal:</t>
  </si>
  <si>
    <t>TBD after contract signing</t>
  </si>
  <si>
    <t>EQUIPMENT, SUPPLIES, MATERIAL:</t>
  </si>
  <si>
    <t>1. STAFFING:</t>
  </si>
  <si>
    <t>2. FRINGE BENEFITS (XX%) (40% max)</t>
  </si>
  <si>
    <t>4. CONTRACTUAL</t>
  </si>
  <si>
    <t>5. EQUIPMENT</t>
  </si>
  <si>
    <t>6. TRAVEL:</t>
  </si>
  <si>
    <t>7. LOCAL MATCH COMMITMENT</t>
  </si>
  <si>
    <t>`</t>
  </si>
  <si>
    <t>3. INDIRECT (XX%)(20% Max)</t>
  </si>
  <si>
    <t>Volunteer Stream Monitoring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</si>
</sst>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color rgb="FF000000"/>
      <name val="Arial"/>
    </font>
    <font>
      <b/>
      <sz val="11"/>
      <name val="Arial"/>
    </font>
    <font>
      <sz val="11"/>
      <name val="Arial"/>
    </font>
    <font>
      <sz val="10"/>
      <name val="Arial"/>
    </font>
    <font>
      <sz val="12"/>
      <name val="Arial"/>
    </font>
    <font>
      <sz val="11"/>
      <name val="Arial"/>
      <family val="2"/>
    </font>
    <font>
      <b/>
      <sz val="11"/>
      <name val="Arial"/>
      <family val="2"/>
    </font>
    <font>
      <sz val="10"/>
      <color rgb="FF000000"/>
      <name val="Arial"/>
      <family val="2"/>
    </font>
    <font>
      <b/>
      <sz val="11"/>
      <color rgb="FF000000"/>
      <name val="Arial"/>
      <family val="2"/>
    </font>
    <font>
      <i/>
      <sz val="11"/>
      <name val="Arial"/>
      <family val="2"/>
    </font>
  </fonts>
  <fills count="28">
    <fill>
      <patternFill patternType="none"/>
    </fill>
    <fill>
      <patternFill patternType="gray125"/>
    </fill>
    <fill>
      <patternFill patternType="solid">
        <fgColor rgb="FFC0C0C0"/>
        <bgColor rgb="FFC0C0C0"/>
      </patternFill>
    </fill>
    <fill>
      <patternFill patternType="solid">
        <fgColor theme="0"/>
        <bgColor indexed="64"/>
      </patternFill>
    </fill>
    <fill>
      <patternFill patternType="solid">
        <fgColor theme="0"/>
        <bgColor rgb="FFDAEEF3"/>
      </patternFill>
    </fill>
    <fill>
      <patternFill patternType="solid">
        <fgColor theme="0" tint="-0.249977111117893"/>
        <bgColor rgb="FFC0C0C0"/>
      </patternFill>
    </fill>
    <fill>
      <patternFill patternType="solid">
        <fgColor theme="7"/>
        <bgColor indexed="64"/>
      </patternFill>
    </fill>
    <fill>
      <patternFill patternType="solid">
        <fgColor theme="7"/>
        <bgColor rgb="FFDAEEF3"/>
      </patternFill>
    </fill>
    <fill>
      <patternFill patternType="solid">
        <fgColor theme="7"/>
        <bgColor rgb="FFFFFF99"/>
      </patternFill>
    </fill>
    <fill>
      <patternFill patternType="solid">
        <fgColor rgb="FF92D050"/>
        <bgColor indexed="64"/>
      </patternFill>
    </fill>
    <fill>
      <patternFill patternType="solid">
        <fgColor rgb="FF92D050"/>
        <bgColor rgb="FFDAEEF3"/>
      </patternFill>
    </fill>
    <fill>
      <patternFill patternType="solid">
        <fgColor rgb="FF92D050"/>
        <bgColor rgb="FFFFFF99"/>
      </patternFill>
    </fill>
    <fill>
      <patternFill patternType="solid">
        <fgColor theme="5" tint="0.59999389629810485"/>
        <bgColor indexed="64"/>
      </patternFill>
    </fill>
    <fill>
      <patternFill patternType="solid">
        <fgColor theme="5" tint="0.59999389629810485"/>
        <bgColor rgb="FFDAEEF3"/>
      </patternFill>
    </fill>
    <fill>
      <patternFill patternType="solid">
        <fgColor theme="5" tint="0.59999389629810485"/>
        <bgColor rgb="FFFFFF99"/>
      </patternFill>
    </fill>
    <fill>
      <patternFill patternType="solid">
        <fgColor theme="8" tint="0.59999389629810485"/>
        <bgColor indexed="64"/>
      </patternFill>
    </fill>
    <fill>
      <patternFill patternType="solid">
        <fgColor theme="8" tint="0.59999389629810485"/>
        <bgColor rgb="FFC0C0C0"/>
      </patternFill>
    </fill>
    <fill>
      <patternFill patternType="solid">
        <fgColor theme="8" tint="0.59999389629810485"/>
        <bgColor rgb="FFDAEEF3"/>
      </patternFill>
    </fill>
    <fill>
      <patternFill patternType="solid">
        <fgColor theme="8" tint="0.59999389629810485"/>
        <bgColor rgb="FFFFFF99"/>
      </patternFill>
    </fill>
    <fill>
      <patternFill patternType="solid">
        <fgColor theme="0" tint="-0.249977111117893"/>
        <bgColor rgb="FFDAEEF3"/>
      </patternFill>
    </fill>
    <fill>
      <patternFill patternType="solid">
        <fgColor theme="9" tint="0.79998168889431442"/>
        <bgColor indexed="64"/>
      </patternFill>
    </fill>
    <fill>
      <patternFill patternType="solid">
        <fgColor theme="9" tint="0.79998168889431442"/>
        <bgColor rgb="FFDAEEF3"/>
      </patternFill>
    </fill>
    <fill>
      <patternFill patternType="solid">
        <fgColor theme="9" tint="0.79998168889431442"/>
        <bgColor rgb="FFFFFF99"/>
      </patternFill>
    </fill>
    <fill>
      <patternFill patternType="solid">
        <fgColor theme="3" tint="0.59999389629810485"/>
        <bgColor indexed="64"/>
      </patternFill>
    </fill>
    <fill>
      <patternFill patternType="solid">
        <fgColor theme="9" tint="0.39997558519241921"/>
        <bgColor indexed="64"/>
      </patternFill>
    </fill>
    <fill>
      <patternFill patternType="solid">
        <fgColor rgb="FFAD73A2"/>
        <bgColor indexed="64"/>
      </patternFill>
    </fill>
    <fill>
      <patternFill patternType="solid">
        <fgColor rgb="FFAD73A2"/>
        <bgColor rgb="FFFFFF99"/>
      </patternFill>
    </fill>
    <fill>
      <patternFill patternType="solid">
        <fgColor rgb="FFAD73A2"/>
        <bgColor rgb="FFDAEEF3"/>
      </patternFill>
    </fill>
  </fills>
  <borders count="63">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ck">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medium">
        <color rgb="FF000000"/>
      </right>
      <top/>
      <bottom style="thick">
        <color rgb="FF000000"/>
      </bottom>
      <diagonal/>
    </border>
    <border>
      <left style="thin">
        <color rgb="FF000000"/>
      </left>
      <right style="medium">
        <color rgb="FF000000"/>
      </right>
      <top style="thick">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ck">
        <color rgb="FF000000"/>
      </top>
      <bottom style="thick">
        <color rgb="FF000000"/>
      </bottom>
      <diagonal/>
    </border>
    <border>
      <left style="medium">
        <color rgb="FF000000"/>
      </left>
      <right style="thin">
        <color rgb="FF000000"/>
      </right>
      <top style="thick">
        <color rgb="FF000000"/>
      </top>
      <bottom style="thick">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ck">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ck">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ck">
        <color rgb="FF000000"/>
      </top>
      <bottom style="medium">
        <color rgb="FF000000"/>
      </bottom>
      <diagonal/>
    </border>
    <border>
      <left style="thin">
        <color rgb="FF000000"/>
      </left>
      <right style="thin">
        <color rgb="FF000000"/>
      </right>
      <top style="thick">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ck">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style="thin">
        <color auto="1"/>
      </left>
      <right style="medium">
        <color auto="1"/>
      </right>
      <top style="medium">
        <color auto="1"/>
      </top>
      <bottom style="medium">
        <color auto="1"/>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style="medium">
        <color rgb="FF000000"/>
      </top>
      <bottom style="thick">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ck">
        <color rgb="FF000000"/>
      </bottom>
      <diagonal/>
    </border>
    <border>
      <left style="medium">
        <color auto="1"/>
      </left>
      <right style="thin">
        <color auto="1"/>
      </right>
      <top style="medium">
        <color auto="1"/>
      </top>
      <bottom style="medium">
        <color auto="1"/>
      </bottom>
      <diagonal/>
    </border>
  </borders>
  <cellStyleXfs count="1">
    <xf numFmtId="0" fontId="0" fillId="0" borderId="0"/>
  </cellStyleXfs>
  <cellXfs count="170">
    <xf numFmtId="0" fontId="0" fillId="0" borderId="0" xfId="0"/>
    <xf numFmtId="0" fontId="1" fillId="0" borderId="0" xfId="0" applyFont="1" applyAlignment="1">
      <alignment horizontal="center"/>
    </xf>
    <xf numFmtId="0" fontId="2" fillId="0" borderId="0" xfId="0" applyFont="1"/>
    <xf numFmtId="0" fontId="1" fillId="0" borderId="0" xfId="0" applyFont="1"/>
    <xf numFmtId="0" fontId="1" fillId="0" borderId="0" xfId="0" applyFont="1" applyAlignment="1">
      <alignment horizontal="left"/>
    </xf>
    <xf numFmtId="0" fontId="2" fillId="0" borderId="0" xfId="0" applyFont="1" applyAlignment="1">
      <alignment vertical="top"/>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left" vertical="top"/>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2" fillId="2" borderId="7" xfId="0" applyFont="1" applyFill="1" applyBorder="1"/>
    <xf numFmtId="0" fontId="2" fillId="2" borderId="8" xfId="0" applyFont="1" applyFill="1" applyBorder="1"/>
    <xf numFmtId="0" fontId="2" fillId="0" borderId="0" xfId="0" applyFont="1" applyAlignment="1">
      <alignment vertical="center"/>
    </xf>
    <xf numFmtId="0" fontId="4" fillId="0" borderId="0" xfId="0" applyFont="1"/>
    <xf numFmtId="0" fontId="4" fillId="0" borderId="27" xfId="0" applyFont="1" applyBorder="1"/>
    <xf numFmtId="0" fontId="2" fillId="0" borderId="28" xfId="0" applyFont="1" applyBorder="1" applyAlignment="1">
      <alignment vertical="center"/>
    </xf>
    <xf numFmtId="0" fontId="2" fillId="0" borderId="24" xfId="0" applyFont="1" applyBorder="1"/>
    <xf numFmtId="0" fontId="0" fillId="0" borderId="24" xfId="0" applyBorder="1"/>
    <xf numFmtId="0" fontId="6" fillId="6" borderId="6" xfId="0" applyFont="1" applyFill="1" applyBorder="1"/>
    <xf numFmtId="164" fontId="2" fillId="6" borderId="10" xfId="0" applyNumberFormat="1" applyFont="1" applyFill="1" applyBorder="1"/>
    <xf numFmtId="164" fontId="2" fillId="8" borderId="10" xfId="0" applyNumberFormat="1" applyFont="1" applyFill="1" applyBorder="1"/>
    <xf numFmtId="164" fontId="2" fillId="7" borderId="14" xfId="0" applyNumberFormat="1" applyFont="1" applyFill="1" applyBorder="1"/>
    <xf numFmtId="0" fontId="6" fillId="9" borderId="31" xfId="0" applyFont="1" applyFill="1" applyBorder="1"/>
    <xf numFmtId="164" fontId="2" fillId="9" borderId="32" xfId="0" applyNumberFormat="1" applyFont="1" applyFill="1" applyBorder="1"/>
    <xf numFmtId="164" fontId="2" fillId="10" borderId="32" xfId="0" applyNumberFormat="1" applyFont="1" applyFill="1" applyBorder="1"/>
    <xf numFmtId="164" fontId="2" fillId="11" borderId="32" xfId="0" applyNumberFormat="1" applyFont="1" applyFill="1" applyBorder="1"/>
    <xf numFmtId="0" fontId="6" fillId="12" borderId="6" xfId="0" applyFont="1" applyFill="1" applyBorder="1"/>
    <xf numFmtId="0" fontId="5" fillId="12" borderId="5" xfId="0" applyFont="1" applyFill="1" applyBorder="1"/>
    <xf numFmtId="164" fontId="2" fillId="12" borderId="10" xfId="0" applyNumberFormat="1" applyFont="1" applyFill="1" applyBorder="1"/>
    <xf numFmtId="164" fontId="2" fillId="14" borderId="10" xfId="0" applyNumberFormat="1" applyFont="1" applyFill="1" applyBorder="1"/>
    <xf numFmtId="164" fontId="2" fillId="13" borderId="12" xfId="0" applyNumberFormat="1" applyFont="1" applyFill="1" applyBorder="1"/>
    <xf numFmtId="164" fontId="2" fillId="12" borderId="30" xfId="0" applyNumberFormat="1" applyFont="1" applyFill="1" applyBorder="1"/>
    <xf numFmtId="164" fontId="2" fillId="13" borderId="30" xfId="0" applyNumberFormat="1" applyFont="1" applyFill="1" applyBorder="1"/>
    <xf numFmtId="164" fontId="2" fillId="14" borderId="30" xfId="0" applyNumberFormat="1" applyFont="1" applyFill="1" applyBorder="1"/>
    <xf numFmtId="164" fontId="2" fillId="13" borderId="13" xfId="0" applyNumberFormat="1" applyFont="1" applyFill="1" applyBorder="1"/>
    <xf numFmtId="0" fontId="2" fillId="15" borderId="9" xfId="0" applyFont="1" applyFill="1" applyBorder="1" applyAlignment="1">
      <alignment horizontal="left" vertical="center" wrapText="1"/>
    </xf>
    <xf numFmtId="164" fontId="2" fillId="16" borderId="10" xfId="0" applyNumberFormat="1" applyFont="1" applyFill="1" applyBorder="1"/>
    <xf numFmtId="164" fontId="2" fillId="15" borderId="10" xfId="0" applyNumberFormat="1" applyFont="1" applyFill="1" applyBorder="1"/>
    <xf numFmtId="164" fontId="2" fillId="17" borderId="14" xfId="0" applyNumberFormat="1" applyFont="1" applyFill="1" applyBorder="1"/>
    <xf numFmtId="0" fontId="5" fillId="15" borderId="19" xfId="0" applyFont="1" applyFill="1" applyBorder="1"/>
    <xf numFmtId="164" fontId="2" fillId="19" borderId="33" xfId="0" applyNumberFormat="1" applyFont="1" applyFill="1" applyBorder="1"/>
    <xf numFmtId="164" fontId="2" fillId="5" borderId="23" xfId="0" applyNumberFormat="1" applyFont="1" applyFill="1" applyBorder="1"/>
    <xf numFmtId="0" fontId="6" fillId="20" borderId="6" xfId="0" applyFont="1" applyFill="1" applyBorder="1"/>
    <xf numFmtId="0" fontId="5" fillId="20" borderId="9" xfId="0" applyFont="1" applyFill="1" applyBorder="1" applyAlignment="1">
      <alignment vertical="center" wrapText="1"/>
    </xf>
    <xf numFmtId="164" fontId="2" fillId="20" borderId="10" xfId="0" applyNumberFormat="1" applyFont="1" applyFill="1" applyBorder="1" applyAlignment="1">
      <alignment vertical="center"/>
    </xf>
    <xf numFmtId="164" fontId="2" fillId="22" borderId="10" xfId="0" applyNumberFormat="1" applyFont="1" applyFill="1" applyBorder="1" applyAlignment="1">
      <alignment vertical="center"/>
    </xf>
    <xf numFmtId="164" fontId="2" fillId="21" borderId="14" xfId="0" applyNumberFormat="1" applyFont="1" applyFill="1" applyBorder="1"/>
    <xf numFmtId="0" fontId="5" fillId="0" borderId="0" xfId="0" applyFont="1"/>
    <xf numFmtId="0" fontId="2" fillId="0" borderId="24" xfId="0" applyFont="1" applyBorder="1" applyAlignment="1">
      <alignment vertical="center"/>
    </xf>
    <xf numFmtId="0" fontId="2" fillId="23" borderId="34" xfId="0" applyFont="1" applyFill="1" applyBorder="1"/>
    <xf numFmtId="0" fontId="5" fillId="23" borderId="34" xfId="0" applyFont="1" applyFill="1" applyBorder="1"/>
    <xf numFmtId="0" fontId="5" fillId="0" borderId="0" xfId="0" applyFont="1" applyAlignment="1">
      <alignment horizontal="left"/>
    </xf>
    <xf numFmtId="0" fontId="6" fillId="0" borderId="0" xfId="0" applyFont="1" applyAlignment="1">
      <alignment horizontal="left"/>
    </xf>
    <xf numFmtId="0" fontId="3" fillId="0" borderId="24" xfId="0" applyFont="1" applyBorder="1"/>
    <xf numFmtId="0" fontId="4" fillId="0" borderId="24" xfId="0" applyFont="1" applyBorder="1"/>
    <xf numFmtId="0" fontId="1" fillId="0" borderId="7" xfId="0" applyFont="1" applyBorder="1" applyAlignment="1">
      <alignment horizontal="center" wrapText="1"/>
    </xf>
    <xf numFmtId="0" fontId="1" fillId="0" borderId="22" xfId="0" applyFont="1" applyBorder="1" applyAlignment="1">
      <alignment horizontal="center" wrapText="1"/>
    </xf>
    <xf numFmtId="0" fontId="2" fillId="2" borderId="21" xfId="0" applyFont="1" applyFill="1" applyBorder="1"/>
    <xf numFmtId="164" fontId="2" fillId="13" borderId="11" xfId="0" applyNumberFormat="1" applyFont="1" applyFill="1" applyBorder="1"/>
    <xf numFmtId="164" fontId="2" fillId="13" borderId="15" xfId="0" applyNumberFormat="1" applyFont="1" applyFill="1" applyBorder="1"/>
    <xf numFmtId="164" fontId="2" fillId="5" borderId="21" xfId="0" applyNumberFormat="1" applyFont="1" applyFill="1" applyBorder="1"/>
    <xf numFmtId="164" fontId="2" fillId="5" borderId="8" xfId="0" applyNumberFormat="1" applyFont="1" applyFill="1" applyBorder="1"/>
    <xf numFmtId="164" fontId="2" fillId="7" borderId="12" xfId="0" applyNumberFormat="1" applyFont="1" applyFill="1" applyBorder="1"/>
    <xf numFmtId="164" fontId="2" fillId="7" borderId="11" xfId="0" applyNumberFormat="1" applyFont="1" applyFill="1" applyBorder="1"/>
    <xf numFmtId="0" fontId="5" fillId="6" borderId="19" xfId="0" applyFont="1" applyFill="1" applyBorder="1"/>
    <xf numFmtId="164" fontId="2" fillId="7" borderId="18" xfId="0" applyNumberFormat="1" applyFont="1" applyFill="1" applyBorder="1"/>
    <xf numFmtId="164" fontId="2" fillId="10" borderId="36" xfId="0" applyNumberFormat="1" applyFont="1" applyFill="1" applyBorder="1"/>
    <xf numFmtId="0" fontId="6" fillId="15" borderId="37" xfId="0" applyFont="1" applyFill="1" applyBorder="1"/>
    <xf numFmtId="164" fontId="2" fillId="19" borderId="20" xfId="0" applyNumberFormat="1" applyFont="1" applyFill="1" applyBorder="1"/>
    <xf numFmtId="164" fontId="2" fillId="16" borderId="11" xfId="0" applyNumberFormat="1" applyFont="1" applyFill="1" applyBorder="1"/>
    <xf numFmtId="164" fontId="2" fillId="15" borderId="11" xfId="0" applyNumberFormat="1" applyFont="1" applyFill="1" applyBorder="1"/>
    <xf numFmtId="164" fontId="2" fillId="17" borderId="18" xfId="0" applyNumberFormat="1" applyFont="1" applyFill="1" applyBorder="1"/>
    <xf numFmtId="164" fontId="2" fillId="5" borderId="16" xfId="0" applyNumberFormat="1" applyFont="1" applyFill="1" applyBorder="1"/>
    <xf numFmtId="164" fontId="2" fillId="21" borderId="12" xfId="0" applyNumberFormat="1" applyFont="1" applyFill="1" applyBorder="1"/>
    <xf numFmtId="164" fontId="2" fillId="21" borderId="11" xfId="0" applyNumberFormat="1" applyFont="1" applyFill="1" applyBorder="1" applyAlignment="1">
      <alignment vertical="center"/>
    </xf>
    <xf numFmtId="0" fontId="5" fillId="20" borderId="19" xfId="0" applyFont="1" applyFill="1" applyBorder="1"/>
    <xf numFmtId="164" fontId="2" fillId="21" borderId="18" xfId="0" applyNumberFormat="1" applyFont="1" applyFill="1" applyBorder="1"/>
    <xf numFmtId="0" fontId="1" fillId="3" borderId="31" xfId="0" applyFont="1" applyFill="1" applyBorder="1" applyAlignment="1">
      <alignment vertical="center"/>
    </xf>
    <xf numFmtId="164" fontId="2" fillId="4" borderId="32" xfId="0" applyNumberFormat="1" applyFont="1" applyFill="1" applyBorder="1" applyAlignment="1">
      <alignment vertical="center"/>
    </xf>
    <xf numFmtId="164" fontId="2" fillId="4" borderId="36" xfId="0" applyNumberFormat="1" applyFont="1" applyFill="1" applyBorder="1" applyAlignment="1">
      <alignment vertical="center"/>
    </xf>
    <xf numFmtId="0" fontId="2" fillId="3" borderId="24" xfId="0" applyFont="1" applyFill="1" applyBorder="1"/>
    <xf numFmtId="0" fontId="6" fillId="23" borderId="39" xfId="0" applyFont="1" applyFill="1" applyBorder="1" applyAlignment="1">
      <alignment vertical="center"/>
    </xf>
    <xf numFmtId="0" fontId="6" fillId="23" borderId="40" xfId="0" applyFont="1" applyFill="1" applyBorder="1" applyAlignment="1">
      <alignment vertical="center"/>
    </xf>
    <xf numFmtId="0" fontId="2" fillId="23" borderId="41" xfId="0" applyFont="1" applyFill="1" applyBorder="1" applyAlignment="1">
      <alignment vertical="center" wrapText="1"/>
    </xf>
    <xf numFmtId="0" fontId="2" fillId="23" borderId="41" xfId="0" applyFont="1" applyFill="1" applyBorder="1"/>
    <xf numFmtId="0" fontId="2" fillId="23" borderId="43" xfId="0" applyFont="1" applyFill="1" applyBorder="1"/>
    <xf numFmtId="0" fontId="1" fillId="0" borderId="50" xfId="0" applyFont="1" applyBorder="1" applyAlignment="1">
      <alignment horizontal="center" wrapText="1"/>
    </xf>
    <xf numFmtId="0" fontId="0" fillId="0" borderId="51" xfId="0" applyBorder="1"/>
    <xf numFmtId="0" fontId="1" fillId="0" borderId="53" xfId="0" applyFont="1" applyBorder="1" applyAlignment="1">
      <alignment horizontal="center" wrapText="1"/>
    </xf>
    <xf numFmtId="0" fontId="0" fillId="0" borderId="52" xfId="0" applyBorder="1"/>
    <xf numFmtId="164" fontId="2" fillId="20" borderId="12" xfId="0" applyNumberFormat="1" applyFont="1" applyFill="1" applyBorder="1" applyAlignment="1">
      <alignment vertical="center"/>
    </xf>
    <xf numFmtId="164" fontId="2" fillId="21" borderId="12" xfId="0" applyNumberFormat="1" applyFont="1" applyFill="1" applyBorder="1" applyAlignment="1">
      <alignment vertical="center"/>
    </xf>
    <xf numFmtId="164" fontId="2" fillId="21" borderId="17" xfId="0" applyNumberFormat="1" applyFont="1" applyFill="1" applyBorder="1" applyAlignment="1">
      <alignment vertical="center"/>
    </xf>
    <xf numFmtId="0" fontId="0" fillId="3" borderId="0" xfId="0" applyFill="1"/>
    <xf numFmtId="0" fontId="6" fillId="3" borderId="24" xfId="0" applyFont="1" applyFill="1" applyBorder="1" applyAlignment="1">
      <alignment vertical="center"/>
    </xf>
    <xf numFmtId="0" fontId="2" fillId="3" borderId="24" xfId="0" applyFont="1" applyFill="1" applyBorder="1" applyAlignment="1">
      <alignment vertical="center"/>
    </xf>
    <xf numFmtId="0" fontId="2" fillId="23" borderId="34" xfId="0" applyFont="1" applyFill="1" applyBorder="1" applyAlignment="1">
      <alignment vertical="center" wrapText="1"/>
    </xf>
    <xf numFmtId="164" fontId="2" fillId="23" borderId="34" xfId="0" applyNumberFormat="1" applyFont="1" applyFill="1" applyBorder="1" applyAlignment="1">
      <alignment vertical="center"/>
    </xf>
    <xf numFmtId="164" fontId="2" fillId="23" borderId="34" xfId="0" applyNumberFormat="1" applyFont="1" applyFill="1" applyBorder="1"/>
    <xf numFmtId="164" fontId="0" fillId="0" borderId="0" xfId="0" applyNumberFormat="1"/>
    <xf numFmtId="0" fontId="8" fillId="0" borderId="7" xfId="0" applyFont="1" applyBorder="1" applyAlignment="1">
      <alignment horizontal="center"/>
    </xf>
    <xf numFmtId="0" fontId="1" fillId="0" borderId="55" xfId="0" applyFont="1" applyBorder="1" applyAlignment="1">
      <alignment horizontal="center" wrapText="1"/>
    </xf>
    <xf numFmtId="0" fontId="1" fillId="0" borderId="56" xfId="0" applyFont="1" applyBorder="1" applyAlignment="1">
      <alignment horizontal="center" wrapText="1"/>
    </xf>
    <xf numFmtId="0" fontId="6" fillId="0" borderId="57" xfId="0" applyFont="1" applyBorder="1" applyAlignment="1">
      <alignment horizontal="center" wrapText="1"/>
    </xf>
    <xf numFmtId="0" fontId="1" fillId="0" borderId="59" xfId="0" applyFont="1" applyBorder="1" applyAlignment="1">
      <alignment horizontal="center" wrapText="1"/>
    </xf>
    <xf numFmtId="0" fontId="0" fillId="0" borderId="60" xfId="0" applyBorder="1"/>
    <xf numFmtId="164" fontId="2" fillId="14" borderId="11" xfId="0" applyNumberFormat="1" applyFont="1" applyFill="1" applyBorder="1"/>
    <xf numFmtId="164" fontId="2" fillId="14" borderId="17" xfId="0" applyNumberFormat="1" applyFont="1" applyFill="1" applyBorder="1"/>
    <xf numFmtId="164" fontId="2" fillId="14" borderId="35" xfId="0" applyNumberFormat="1" applyFont="1" applyFill="1" applyBorder="1"/>
    <xf numFmtId="164" fontId="2" fillId="8" borderId="11" xfId="0" applyNumberFormat="1" applyFont="1" applyFill="1" applyBorder="1"/>
    <xf numFmtId="164" fontId="2" fillId="8" borderId="17" xfId="0" applyNumberFormat="1" applyFont="1" applyFill="1" applyBorder="1"/>
    <xf numFmtId="164" fontId="2" fillId="11" borderId="36" xfId="0" applyNumberFormat="1" applyFont="1" applyFill="1" applyBorder="1"/>
    <xf numFmtId="164" fontId="2" fillId="18" borderId="11" xfId="0" applyNumberFormat="1" applyFont="1" applyFill="1" applyBorder="1"/>
    <xf numFmtId="164" fontId="2" fillId="22" borderId="11" xfId="0" applyNumberFormat="1" applyFont="1" applyFill="1" applyBorder="1" applyAlignment="1">
      <alignment vertical="center"/>
    </xf>
    <xf numFmtId="164" fontId="2" fillId="20" borderId="17" xfId="0" applyNumberFormat="1" applyFont="1" applyFill="1" applyBorder="1" applyAlignment="1">
      <alignment vertical="center"/>
    </xf>
    <xf numFmtId="0" fontId="6" fillId="0" borderId="4" xfId="0" applyFont="1" applyBorder="1" applyAlignment="1">
      <alignment horizontal="center" wrapText="1"/>
    </xf>
    <xf numFmtId="0" fontId="8" fillId="23" borderId="34" xfId="0" applyFont="1" applyFill="1" applyBorder="1"/>
    <xf numFmtId="164" fontId="8" fillId="23" borderId="34" xfId="0" applyNumberFormat="1" applyFont="1" applyFill="1" applyBorder="1"/>
    <xf numFmtId="164" fontId="2" fillId="13" borderId="17" xfId="0" applyNumberFormat="1" applyFont="1" applyFill="1" applyBorder="1"/>
    <xf numFmtId="164" fontId="2" fillId="13" borderId="58" xfId="0" applyNumberFormat="1" applyFont="1" applyFill="1" applyBorder="1"/>
    <xf numFmtId="0" fontId="5" fillId="0" borderId="24" xfId="0" quotePrefix="1" applyFont="1" applyBorder="1"/>
    <xf numFmtId="0" fontId="5" fillId="15" borderId="9" xfId="0" applyFont="1" applyFill="1" applyBorder="1" applyAlignment="1">
      <alignment horizontal="left"/>
    </xf>
    <xf numFmtId="0" fontId="5" fillId="12" borderId="9" xfId="0" applyFont="1" applyFill="1" applyBorder="1" applyAlignment="1">
      <alignment horizontal="left" wrapText="1"/>
    </xf>
    <xf numFmtId="0" fontId="2" fillId="12" borderId="9" xfId="0" applyFont="1" applyFill="1" applyBorder="1" applyAlignment="1">
      <alignment horizontal="left" wrapText="1"/>
    </xf>
    <xf numFmtId="0" fontId="2" fillId="12" borderId="29" xfId="0" applyFont="1" applyFill="1" applyBorder="1" applyAlignment="1">
      <alignment horizontal="left" wrapText="1"/>
    </xf>
    <xf numFmtId="0" fontId="5" fillId="6" borderId="9" xfId="0" applyFont="1" applyFill="1" applyBorder="1" applyAlignment="1">
      <alignment horizontal="left"/>
    </xf>
    <xf numFmtId="0" fontId="2" fillId="6" borderId="9" xfId="0" applyFont="1" applyFill="1" applyBorder="1" applyAlignment="1">
      <alignment horizontal="left"/>
    </xf>
    <xf numFmtId="0" fontId="5" fillId="15" borderId="9" xfId="0" applyFont="1" applyFill="1" applyBorder="1" applyAlignment="1">
      <alignment horizontal="left" wrapText="1"/>
    </xf>
    <xf numFmtId="0" fontId="2" fillId="15" borderId="9" xfId="0" applyFont="1" applyFill="1" applyBorder="1" applyAlignment="1">
      <alignment horizontal="left"/>
    </xf>
    <xf numFmtId="0" fontId="2" fillId="15" borderId="9" xfId="0" applyFont="1" applyFill="1" applyBorder="1" applyAlignment="1">
      <alignment horizontal="left" wrapText="1"/>
    </xf>
    <xf numFmtId="0" fontId="2" fillId="20" borderId="9" xfId="0" applyFont="1" applyFill="1" applyBorder="1" applyAlignment="1">
      <alignment horizontal="left" vertical="center" wrapText="1"/>
    </xf>
    <xf numFmtId="0" fontId="2" fillId="20" borderId="25" xfId="0" applyFont="1" applyFill="1" applyBorder="1" applyAlignment="1">
      <alignment horizontal="left" vertical="center" wrapText="1"/>
    </xf>
    <xf numFmtId="0" fontId="5" fillId="12" borderId="25" xfId="0" applyFont="1" applyFill="1" applyBorder="1" applyAlignment="1">
      <alignment horizontal="left" wrapText="1"/>
    </xf>
    <xf numFmtId="0" fontId="5" fillId="12" borderId="61" xfId="0" applyFont="1" applyFill="1" applyBorder="1"/>
    <xf numFmtId="0" fontId="5" fillId="20" borderId="9" xfId="0" applyFont="1" applyFill="1" applyBorder="1" applyAlignment="1">
      <alignment horizontal="left" vertical="center" wrapText="1"/>
    </xf>
    <xf numFmtId="0" fontId="9" fillId="0" borderId="4" xfId="0" applyFont="1" applyBorder="1" applyAlignment="1">
      <alignment horizontal="center" wrapText="1"/>
    </xf>
    <xf numFmtId="164" fontId="2" fillId="2" borderId="8" xfId="0" applyNumberFormat="1" applyFont="1" applyFill="1" applyBorder="1"/>
    <xf numFmtId="164" fontId="2" fillId="23" borderId="42" xfId="0" applyNumberFormat="1" applyFont="1" applyFill="1" applyBorder="1" applyAlignment="1">
      <alignment vertical="center"/>
    </xf>
    <xf numFmtId="164" fontId="2" fillId="23" borderId="42" xfId="0" applyNumberFormat="1" applyFont="1" applyFill="1" applyBorder="1"/>
    <xf numFmtId="164" fontId="2" fillId="23" borderId="44" xfId="0" applyNumberFormat="1" applyFont="1" applyFill="1" applyBorder="1"/>
    <xf numFmtId="0" fontId="6" fillId="23" borderId="34" xfId="0" applyFont="1" applyFill="1" applyBorder="1" applyAlignment="1">
      <alignment horizontal="right" vertical="center"/>
    </xf>
    <xf numFmtId="15" fontId="5" fillId="0" borderId="0" xfId="0" applyNumberFormat="1" applyFont="1" applyAlignment="1">
      <alignment horizontal="left"/>
    </xf>
    <xf numFmtId="0" fontId="8" fillId="24" borderId="62" xfId="0" applyFont="1" applyFill="1" applyBorder="1"/>
    <xf numFmtId="0" fontId="8" fillId="24" borderId="54" xfId="0" applyFont="1" applyFill="1" applyBorder="1" applyAlignment="1">
      <alignment horizontal="right"/>
    </xf>
    <xf numFmtId="0" fontId="6" fillId="25" borderId="37" xfId="0" applyFont="1" applyFill="1" applyBorder="1"/>
    <xf numFmtId="164" fontId="2" fillId="26" borderId="11" xfId="0" applyNumberFormat="1" applyFont="1" applyFill="1" applyBorder="1"/>
    <xf numFmtId="164" fontId="2" fillId="26" borderId="35" xfId="0" applyNumberFormat="1" applyFont="1" applyFill="1" applyBorder="1"/>
    <xf numFmtId="0" fontId="5" fillId="25" borderId="9" xfId="0" applyFont="1" applyFill="1" applyBorder="1" applyAlignment="1">
      <alignment horizontal="left"/>
    </xf>
    <xf numFmtId="0" fontId="5" fillId="25" borderId="29" xfId="0" applyFont="1" applyFill="1" applyBorder="1" applyAlignment="1">
      <alignment horizontal="left"/>
    </xf>
    <xf numFmtId="0" fontId="5" fillId="25" borderId="19" xfId="0" applyFont="1" applyFill="1" applyBorder="1"/>
    <xf numFmtId="164" fontId="2" fillId="27" borderId="18" xfId="0" applyNumberFormat="1" applyFont="1" applyFill="1" applyBorder="1"/>
    <xf numFmtId="164" fontId="2" fillId="27" borderId="14" xfId="0" applyNumberFormat="1" applyFont="1" applyFill="1" applyBorder="1"/>
    <xf numFmtId="0" fontId="6" fillId="23" borderId="34" xfId="0" applyFont="1" applyFill="1" applyBorder="1" applyAlignment="1">
      <alignment horizontal="left" vertical="center"/>
    </xf>
    <xf numFmtId="0" fontId="5" fillId="3" borderId="24" xfId="0" applyFont="1" applyFill="1" applyBorder="1" applyAlignment="1">
      <alignment vertical="center"/>
    </xf>
    <xf numFmtId="0" fontId="7" fillId="3" borderId="24" xfId="0" applyFont="1" applyFill="1" applyBorder="1" applyAlignment="1">
      <alignment vertical="center"/>
    </xf>
    <xf numFmtId="0" fontId="1" fillId="0" borderId="0" xfId="0" applyFont="1" applyAlignment="1">
      <alignment horizontal="center"/>
    </xf>
    <xf numFmtId="0" fontId="0" fillId="0" borderId="0" xfId="0"/>
    <xf numFmtId="0" fontId="6" fillId="3" borderId="24" xfId="0" applyFont="1" applyFill="1" applyBorder="1" applyAlignment="1">
      <alignment vertical="center"/>
    </xf>
    <xf numFmtId="0" fontId="0" fillId="3" borderId="24" xfId="0" applyFill="1" applyBorder="1" applyAlignment="1">
      <alignment vertical="center"/>
    </xf>
    <xf numFmtId="0" fontId="2" fillId="0" borderId="26" xfId="0" applyFont="1" applyBorder="1" applyAlignment="1">
      <alignment wrapText="1"/>
    </xf>
    <xf numFmtId="0" fontId="0" fillId="0" borderId="26" xfId="0" applyBorder="1"/>
    <xf numFmtId="0" fontId="6" fillId="23" borderId="45" xfId="0" applyFont="1" applyFill="1" applyBorder="1" applyAlignment="1">
      <alignment vertical="center"/>
    </xf>
    <xf numFmtId="0" fontId="0" fillId="0" borderId="46" xfId="0" applyBorder="1" applyAlignment="1">
      <alignment vertical="center"/>
    </xf>
    <xf numFmtId="0" fontId="5" fillId="23" borderId="47" xfId="0" applyFont="1" applyFill="1" applyBorder="1" applyAlignment="1">
      <alignment vertical="center"/>
    </xf>
    <xf numFmtId="0" fontId="7" fillId="0" borderId="38" xfId="0" applyFont="1" applyBorder="1" applyAlignment="1">
      <alignment vertical="center"/>
    </xf>
    <xf numFmtId="0" fontId="5" fillId="23" borderId="48" xfId="0" applyFont="1" applyFill="1" applyBorder="1" applyAlignment="1">
      <alignment vertical="center"/>
    </xf>
    <xf numFmtId="0" fontId="7" fillId="0" borderId="49" xfId="0" applyFont="1" applyBorder="1" applyAlignment="1">
      <alignment vertical="center"/>
    </xf>
  </cellXfs>
  <cellStyles count="1">
    <cellStyle name="Normal" xfId="0" builtinId="0"/>
  </cellStyles>
  <dxfs count="0"/>
  <tableStyles count="0" defaultTableStyle="TableStyleMedium2" defaultPivotStyle="PivotStyleLight16"/>
  <colors>
    <mruColors>
      <color rgb="FFAD73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146447</xdr:rowOff>
    </xdr:from>
    <xdr:to>
      <xdr:col>1</xdr:col>
      <xdr:colOff>95250</xdr:colOff>
      <xdr:row>5</xdr:row>
      <xdr:rowOff>65067</xdr:rowOff>
    </xdr:to>
    <xdr:pic>
      <xdr:nvPicPr>
        <xdr:cNvPr id="3" name="Picture 2">
          <a:extLst>
            <a:ext uri="{FF2B5EF4-FFF2-40B4-BE49-F238E27FC236}">
              <a16:creationId xmlns:a16="http://schemas.microsoft.com/office/drawing/2014/main" id="{F3ACD7CD-4ED1-4CF9-B8C4-0A5F640EE0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36947"/>
          <a:ext cx="2533650" cy="680620"/>
        </a:xfrm>
        <a:prstGeom prst="rect">
          <a:avLst/>
        </a:prstGeom>
      </xdr:spPr>
    </xdr:pic>
    <xdr:clientData/>
  </xdr:twoCellAnchor>
  <xdr:twoCellAnchor editAs="oneCell">
    <xdr:from>
      <xdr:col>1</xdr:col>
      <xdr:colOff>495299</xdr:colOff>
      <xdr:row>0</xdr:row>
      <xdr:rowOff>180975</xdr:rowOff>
    </xdr:from>
    <xdr:to>
      <xdr:col>2</xdr:col>
      <xdr:colOff>285749</xdr:colOff>
      <xdr:row>5</xdr:row>
      <xdr:rowOff>126206</xdr:rowOff>
    </xdr:to>
    <xdr:pic>
      <xdr:nvPicPr>
        <xdr:cNvPr id="4" name="Picture 3">
          <a:extLst>
            <a:ext uri="{FF2B5EF4-FFF2-40B4-BE49-F238E27FC236}">
              <a16:creationId xmlns:a16="http://schemas.microsoft.com/office/drawing/2014/main" id="{C69F66A6-AF20-4D79-9424-20BE0E3996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6524" y="180975"/>
          <a:ext cx="2209800" cy="897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1</xdr:row>
      <xdr:rowOff>152400</xdr:rowOff>
    </xdr:from>
    <xdr:to>
      <xdr:col>0</xdr:col>
      <xdr:colOff>2686051</xdr:colOff>
      <xdr:row>5</xdr:row>
      <xdr:rowOff>4345</xdr:rowOff>
    </xdr:to>
    <xdr:pic>
      <xdr:nvPicPr>
        <xdr:cNvPr id="3" name="Picture 2">
          <a:extLst>
            <a:ext uri="{FF2B5EF4-FFF2-40B4-BE49-F238E27FC236}">
              <a16:creationId xmlns:a16="http://schemas.microsoft.com/office/drawing/2014/main" id="{5BEB014B-2BBD-41A2-BACB-290F638C77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342900"/>
          <a:ext cx="2533650" cy="680620"/>
        </a:xfrm>
        <a:prstGeom prst="rect">
          <a:avLst/>
        </a:prstGeom>
      </xdr:spPr>
    </xdr:pic>
    <xdr:clientData/>
  </xdr:twoCellAnchor>
  <xdr:twoCellAnchor editAs="oneCell">
    <xdr:from>
      <xdr:col>1</xdr:col>
      <xdr:colOff>57150</xdr:colOff>
      <xdr:row>0</xdr:row>
      <xdr:rowOff>186928</xdr:rowOff>
    </xdr:from>
    <xdr:to>
      <xdr:col>2</xdr:col>
      <xdr:colOff>1095375</xdr:colOff>
      <xdr:row>5</xdr:row>
      <xdr:rowOff>65484</xdr:rowOff>
    </xdr:to>
    <xdr:pic>
      <xdr:nvPicPr>
        <xdr:cNvPr id="6" name="Picture 5">
          <a:extLst>
            <a:ext uri="{FF2B5EF4-FFF2-40B4-BE49-F238E27FC236}">
              <a16:creationId xmlns:a16="http://schemas.microsoft.com/office/drawing/2014/main" id="{FC147FE4-2712-4D20-9550-86B996EE02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1775" y="186928"/>
          <a:ext cx="2209800" cy="89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152401</xdr:colOff>
      <xdr:row>1</xdr:row>
      <xdr:rowOff>152400</xdr:rowOff>
    </xdr:from>
    <xdr:to>
      <xdr:col>0</xdr:col>
      <xdr:colOff>2533650</xdr:colOff>
      <xdr:row>4</xdr:row>
      <xdr:rowOff>74774</xdr:rowOff>
    </xdr:to>
    <xdr:pic>
      <xdr:nvPicPr>
        <xdr:cNvPr id="2" name="Picture 1">
          <a:extLst>
            <a:ext uri="{FF2B5EF4-FFF2-40B4-BE49-F238E27FC236}">
              <a16:creationId xmlns:a16="http://schemas.microsoft.com/office/drawing/2014/main" id="{FFAB7B91-9270-4F15-9C1B-C8BDBB744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342900"/>
          <a:ext cx="2381249" cy="560549"/>
        </a:xfrm>
        <a:prstGeom prst="rect">
          <a:avLst/>
        </a:prstGeom>
      </xdr:spPr>
    </xdr:pic>
    <xdr:clientData/>
  </xdr:twoCellAnchor>
  <xdr:twoCellAnchor editAs="oneCell">
    <xdr:from>
      <xdr:col>1</xdr:col>
      <xdr:colOff>114300</xdr:colOff>
      <xdr:row>1</xdr:row>
      <xdr:rowOff>158354</xdr:rowOff>
    </xdr:from>
    <xdr:to>
      <xdr:col>2</xdr:col>
      <xdr:colOff>914400</xdr:colOff>
      <xdr:row>5</xdr:row>
      <xdr:rowOff>20915</xdr:rowOff>
    </xdr:to>
    <xdr:pic>
      <xdr:nvPicPr>
        <xdr:cNvPr id="3" name="Picture 2">
          <a:extLst>
            <a:ext uri="{FF2B5EF4-FFF2-40B4-BE49-F238E27FC236}">
              <a16:creationId xmlns:a16="http://schemas.microsoft.com/office/drawing/2014/main" id="{0AC34C3D-C1AB-40A4-98AD-E9B657E475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8925" y="348854"/>
          <a:ext cx="1971675" cy="691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104776</xdr:colOff>
      <xdr:row>0</xdr:row>
      <xdr:rowOff>142875</xdr:rowOff>
    </xdr:from>
    <xdr:to>
      <xdr:col>0</xdr:col>
      <xdr:colOff>2486025</xdr:colOff>
      <xdr:row>4</xdr:row>
      <xdr:rowOff>55724</xdr:rowOff>
    </xdr:to>
    <xdr:pic>
      <xdr:nvPicPr>
        <xdr:cNvPr id="4" name="Picture 3">
          <a:extLst>
            <a:ext uri="{FF2B5EF4-FFF2-40B4-BE49-F238E27FC236}">
              <a16:creationId xmlns:a16="http://schemas.microsoft.com/office/drawing/2014/main" id="{7DA471C8-E639-42A3-8C4C-D3D3C19886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142875"/>
          <a:ext cx="2381249" cy="674849"/>
        </a:xfrm>
        <a:prstGeom prst="rect">
          <a:avLst/>
        </a:prstGeom>
      </xdr:spPr>
    </xdr:pic>
    <xdr:clientData/>
  </xdr:twoCellAnchor>
  <xdr:twoCellAnchor editAs="oneCell">
    <xdr:from>
      <xdr:col>1</xdr:col>
      <xdr:colOff>95250</xdr:colOff>
      <xdr:row>0</xdr:row>
      <xdr:rowOff>129779</xdr:rowOff>
    </xdr:from>
    <xdr:to>
      <xdr:col>2</xdr:col>
      <xdr:colOff>342900</xdr:colOff>
      <xdr:row>5</xdr:row>
      <xdr:rowOff>11390</xdr:rowOff>
    </xdr:to>
    <xdr:pic>
      <xdr:nvPicPr>
        <xdr:cNvPr id="5" name="Picture 4">
          <a:extLst>
            <a:ext uri="{FF2B5EF4-FFF2-40B4-BE49-F238E27FC236}">
              <a16:creationId xmlns:a16="http://schemas.microsoft.com/office/drawing/2014/main" id="{2003DD92-0E48-48B8-99A1-E9E44C9064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8900" y="129779"/>
          <a:ext cx="1971675" cy="8341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85726</xdr:colOff>
      <xdr:row>0</xdr:row>
      <xdr:rowOff>171450</xdr:rowOff>
    </xdr:from>
    <xdr:to>
      <xdr:col>0</xdr:col>
      <xdr:colOff>2466975</xdr:colOff>
      <xdr:row>4</xdr:row>
      <xdr:rowOff>84299</xdr:rowOff>
    </xdr:to>
    <xdr:pic>
      <xdr:nvPicPr>
        <xdr:cNvPr id="2" name="Picture 1">
          <a:extLst>
            <a:ext uri="{FF2B5EF4-FFF2-40B4-BE49-F238E27FC236}">
              <a16:creationId xmlns:a16="http://schemas.microsoft.com/office/drawing/2014/main" id="{D9B20BBD-07BB-48E1-BE18-10F3B78347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171450"/>
          <a:ext cx="2381249" cy="674849"/>
        </a:xfrm>
        <a:prstGeom prst="rect">
          <a:avLst/>
        </a:prstGeom>
      </xdr:spPr>
    </xdr:pic>
    <xdr:clientData/>
  </xdr:twoCellAnchor>
  <xdr:twoCellAnchor editAs="oneCell">
    <xdr:from>
      <xdr:col>1</xdr:col>
      <xdr:colOff>123825</xdr:colOff>
      <xdr:row>0</xdr:row>
      <xdr:rowOff>91679</xdr:rowOff>
    </xdr:from>
    <xdr:to>
      <xdr:col>2</xdr:col>
      <xdr:colOff>371475</xdr:colOff>
      <xdr:row>4</xdr:row>
      <xdr:rowOff>163790</xdr:rowOff>
    </xdr:to>
    <xdr:pic>
      <xdr:nvPicPr>
        <xdr:cNvPr id="3" name="Picture 2">
          <a:extLst>
            <a:ext uri="{FF2B5EF4-FFF2-40B4-BE49-F238E27FC236}">
              <a16:creationId xmlns:a16="http://schemas.microsoft.com/office/drawing/2014/main" id="{7C02144C-3F41-4747-9535-6AAA562B5A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3675" y="91679"/>
          <a:ext cx="1971675" cy="8341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114301</xdr:colOff>
      <xdr:row>0</xdr:row>
      <xdr:rowOff>133350</xdr:rowOff>
    </xdr:from>
    <xdr:to>
      <xdr:col>0</xdr:col>
      <xdr:colOff>2495550</xdr:colOff>
      <xdr:row>4</xdr:row>
      <xdr:rowOff>46199</xdr:rowOff>
    </xdr:to>
    <xdr:pic>
      <xdr:nvPicPr>
        <xdr:cNvPr id="2" name="Picture 1">
          <a:extLst>
            <a:ext uri="{FF2B5EF4-FFF2-40B4-BE49-F238E27FC236}">
              <a16:creationId xmlns:a16="http://schemas.microsoft.com/office/drawing/2014/main" id="{4EFFB97D-6FA0-46EF-A965-8E6AFBE19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133350"/>
          <a:ext cx="2381249" cy="674849"/>
        </a:xfrm>
        <a:prstGeom prst="rect">
          <a:avLst/>
        </a:prstGeom>
      </xdr:spPr>
    </xdr:pic>
    <xdr:clientData/>
  </xdr:twoCellAnchor>
  <xdr:twoCellAnchor editAs="oneCell">
    <xdr:from>
      <xdr:col>1</xdr:col>
      <xdr:colOff>19050</xdr:colOff>
      <xdr:row>0</xdr:row>
      <xdr:rowOff>82154</xdr:rowOff>
    </xdr:from>
    <xdr:to>
      <xdr:col>2</xdr:col>
      <xdr:colOff>219075</xdr:colOff>
      <xdr:row>4</xdr:row>
      <xdr:rowOff>154265</xdr:rowOff>
    </xdr:to>
    <xdr:pic>
      <xdr:nvPicPr>
        <xdr:cNvPr id="3" name="Picture 2">
          <a:extLst>
            <a:ext uri="{FF2B5EF4-FFF2-40B4-BE49-F238E27FC236}">
              <a16:creationId xmlns:a16="http://schemas.microsoft.com/office/drawing/2014/main" id="{F17DBB2D-F10A-4254-927C-358F3E443E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0800" y="82154"/>
          <a:ext cx="1971675" cy="8341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152401</xdr:colOff>
      <xdr:row>0</xdr:row>
      <xdr:rowOff>123825</xdr:rowOff>
    </xdr:from>
    <xdr:to>
      <xdr:col>0</xdr:col>
      <xdr:colOff>2533650</xdr:colOff>
      <xdr:row>4</xdr:row>
      <xdr:rowOff>36674</xdr:rowOff>
    </xdr:to>
    <xdr:pic>
      <xdr:nvPicPr>
        <xdr:cNvPr id="2" name="Picture 1">
          <a:extLst>
            <a:ext uri="{FF2B5EF4-FFF2-40B4-BE49-F238E27FC236}">
              <a16:creationId xmlns:a16="http://schemas.microsoft.com/office/drawing/2014/main" id="{53DA2E48-AFEC-49FD-850A-81B607BC94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23825"/>
          <a:ext cx="2381249" cy="674849"/>
        </a:xfrm>
        <a:prstGeom prst="rect">
          <a:avLst/>
        </a:prstGeom>
      </xdr:spPr>
    </xdr:pic>
    <xdr:clientData/>
  </xdr:twoCellAnchor>
  <xdr:twoCellAnchor editAs="oneCell">
    <xdr:from>
      <xdr:col>1</xdr:col>
      <xdr:colOff>38100</xdr:colOff>
      <xdr:row>0</xdr:row>
      <xdr:rowOff>0</xdr:rowOff>
    </xdr:from>
    <xdr:to>
      <xdr:col>2</xdr:col>
      <xdr:colOff>552450</xdr:colOff>
      <xdr:row>4</xdr:row>
      <xdr:rowOff>72111</xdr:rowOff>
    </xdr:to>
    <xdr:pic>
      <xdr:nvPicPr>
        <xdr:cNvPr id="3" name="Picture 2">
          <a:extLst>
            <a:ext uri="{FF2B5EF4-FFF2-40B4-BE49-F238E27FC236}">
              <a16:creationId xmlns:a16="http://schemas.microsoft.com/office/drawing/2014/main" id="{959FE65D-C488-4A26-BB11-714C3393F0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05100" y="0"/>
          <a:ext cx="1971675" cy="8341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104776</xdr:colOff>
      <xdr:row>0</xdr:row>
      <xdr:rowOff>142875</xdr:rowOff>
    </xdr:from>
    <xdr:to>
      <xdr:col>0</xdr:col>
      <xdr:colOff>2486025</xdr:colOff>
      <xdr:row>4</xdr:row>
      <xdr:rowOff>55724</xdr:rowOff>
    </xdr:to>
    <xdr:pic>
      <xdr:nvPicPr>
        <xdr:cNvPr id="2" name="Picture 1">
          <a:extLst>
            <a:ext uri="{FF2B5EF4-FFF2-40B4-BE49-F238E27FC236}">
              <a16:creationId xmlns:a16="http://schemas.microsoft.com/office/drawing/2014/main" id="{38F07922-DD38-48D4-B17E-FF001E2B73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142875"/>
          <a:ext cx="2381249" cy="674849"/>
        </a:xfrm>
        <a:prstGeom prst="rect">
          <a:avLst/>
        </a:prstGeom>
      </xdr:spPr>
    </xdr:pic>
    <xdr:clientData/>
  </xdr:twoCellAnchor>
  <xdr:twoCellAnchor editAs="oneCell">
    <xdr:from>
      <xdr:col>1</xdr:col>
      <xdr:colOff>85725</xdr:colOff>
      <xdr:row>0</xdr:row>
      <xdr:rowOff>72629</xdr:rowOff>
    </xdr:from>
    <xdr:to>
      <xdr:col>1</xdr:col>
      <xdr:colOff>2057400</xdr:colOff>
      <xdr:row>4</xdr:row>
      <xdr:rowOff>144740</xdr:rowOff>
    </xdr:to>
    <xdr:pic>
      <xdr:nvPicPr>
        <xdr:cNvPr id="3" name="Picture 2">
          <a:extLst>
            <a:ext uri="{FF2B5EF4-FFF2-40B4-BE49-F238E27FC236}">
              <a16:creationId xmlns:a16="http://schemas.microsoft.com/office/drawing/2014/main" id="{58833788-0481-4DB4-B2CF-D6AF45B884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8900" y="72629"/>
          <a:ext cx="1971675" cy="8341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104776</xdr:colOff>
      <xdr:row>0</xdr:row>
      <xdr:rowOff>85725</xdr:rowOff>
    </xdr:from>
    <xdr:to>
      <xdr:col>0</xdr:col>
      <xdr:colOff>2486025</xdr:colOff>
      <xdr:row>3</xdr:row>
      <xdr:rowOff>189074</xdr:rowOff>
    </xdr:to>
    <xdr:pic>
      <xdr:nvPicPr>
        <xdr:cNvPr id="4" name="Picture 3">
          <a:extLst>
            <a:ext uri="{FF2B5EF4-FFF2-40B4-BE49-F238E27FC236}">
              <a16:creationId xmlns:a16="http://schemas.microsoft.com/office/drawing/2014/main" id="{2A16CB4C-5865-429D-A67A-88DDDD892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85725"/>
          <a:ext cx="2381249" cy="674849"/>
        </a:xfrm>
        <a:prstGeom prst="rect">
          <a:avLst/>
        </a:prstGeom>
      </xdr:spPr>
    </xdr:pic>
    <xdr:clientData/>
  </xdr:twoCellAnchor>
  <xdr:twoCellAnchor editAs="oneCell">
    <xdr:from>
      <xdr:col>1</xdr:col>
      <xdr:colOff>57150</xdr:colOff>
      <xdr:row>0</xdr:row>
      <xdr:rowOff>63104</xdr:rowOff>
    </xdr:from>
    <xdr:to>
      <xdr:col>2</xdr:col>
      <xdr:colOff>552450</xdr:colOff>
      <xdr:row>4</xdr:row>
      <xdr:rowOff>135215</xdr:rowOff>
    </xdr:to>
    <xdr:pic>
      <xdr:nvPicPr>
        <xdr:cNvPr id="5" name="Picture 4">
          <a:extLst>
            <a:ext uri="{FF2B5EF4-FFF2-40B4-BE49-F238E27FC236}">
              <a16:creationId xmlns:a16="http://schemas.microsoft.com/office/drawing/2014/main" id="{ADF810ED-DBAB-4530-84A4-8D17B1E4BB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63104"/>
          <a:ext cx="1971675" cy="8341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0CFA4-CC7F-442C-9234-F6082086056F}">
  <dimension ref="A1:G98"/>
  <sheetViews>
    <sheetView workbookViewId="0">
      <selection activeCell="D8" sqref="D8"/>
    </sheetView>
  </sheetViews>
  <sheetFormatPr defaultRowHeight="12.75" x14ac:dyDescent="0.2"/>
  <cols>
    <col min="1" max="1" width="37.42578125" customWidth="1"/>
    <col min="2" max="2" width="36.28515625" bestFit="1" customWidth="1"/>
    <col min="6" max="13" width="9.140625" customWidth="1"/>
  </cols>
  <sheetData>
    <row r="1" spans="1:7" ht="15" x14ac:dyDescent="0.25">
      <c r="A1" s="158"/>
      <c r="B1" s="159"/>
      <c r="C1" s="159"/>
      <c r="D1" s="159"/>
      <c r="E1" s="159"/>
      <c r="F1" s="159"/>
      <c r="G1" s="159"/>
    </row>
    <row r="2" spans="1:7" ht="15" x14ac:dyDescent="0.25">
      <c r="A2" s="158"/>
      <c r="B2" s="159"/>
      <c r="C2" s="159"/>
      <c r="D2" s="159"/>
      <c r="E2" s="159"/>
      <c r="F2" s="159"/>
      <c r="G2" s="159"/>
    </row>
    <row r="3" spans="1:7" ht="15" x14ac:dyDescent="0.25">
      <c r="A3" s="2"/>
      <c r="B3" s="3"/>
      <c r="C3" s="3"/>
      <c r="D3" s="3"/>
      <c r="E3" s="3"/>
      <c r="F3" s="3"/>
      <c r="G3" s="3"/>
    </row>
    <row r="4" spans="1:7" ht="15" x14ac:dyDescent="0.25">
      <c r="A4" s="2"/>
      <c r="B4" s="1"/>
      <c r="C4" s="1"/>
      <c r="D4" s="1"/>
      <c r="E4" s="1"/>
      <c r="F4" s="1"/>
      <c r="G4" s="1"/>
    </row>
    <row r="5" spans="1:7" ht="15" x14ac:dyDescent="0.25">
      <c r="A5" s="1"/>
      <c r="B5" s="1"/>
      <c r="C5" s="1"/>
      <c r="D5" s="1"/>
      <c r="E5" s="1"/>
      <c r="F5" s="1"/>
      <c r="G5" s="1"/>
    </row>
    <row r="6" spans="1:7" ht="21.75" customHeight="1" x14ac:dyDescent="0.2">
      <c r="B6" s="2"/>
      <c r="C6" s="2"/>
      <c r="D6" s="2"/>
      <c r="E6" s="2"/>
      <c r="F6" s="2"/>
      <c r="G6" s="2"/>
    </row>
    <row r="7" spans="1:7" ht="21.75" customHeight="1" x14ac:dyDescent="0.25">
      <c r="A7" s="55" t="s">
        <v>38</v>
      </c>
      <c r="B7" s="2"/>
      <c r="C7" s="2"/>
      <c r="D7" s="2"/>
      <c r="E7" s="2"/>
      <c r="G7" s="2"/>
    </row>
    <row r="8" spans="1:7" ht="15" x14ac:dyDescent="0.25">
      <c r="A8" s="6" t="s">
        <v>1</v>
      </c>
      <c r="B8" s="54"/>
      <c r="C8" s="55"/>
      <c r="E8" s="6"/>
      <c r="G8" s="6"/>
    </row>
    <row r="9" spans="1:7" ht="15" x14ac:dyDescent="0.25">
      <c r="A9" s="54" t="s">
        <v>45</v>
      </c>
      <c r="B9" s="54" t="s">
        <v>49</v>
      </c>
      <c r="C9" s="55"/>
      <c r="E9" s="6"/>
      <c r="F9" s="50" t="s">
        <v>46</v>
      </c>
      <c r="G9" s="6"/>
    </row>
    <row r="10" spans="1:7" ht="14.25" x14ac:dyDescent="0.2">
      <c r="A10" s="6" t="s">
        <v>2</v>
      </c>
      <c r="B10" s="54" t="s">
        <v>53</v>
      </c>
      <c r="C10" s="2"/>
      <c r="D10" s="2"/>
      <c r="E10" s="2"/>
      <c r="F10" s="50" t="s">
        <v>49</v>
      </c>
      <c r="G10" s="2"/>
    </row>
    <row r="11" spans="1:7" ht="14.25" x14ac:dyDescent="0.2">
      <c r="A11" s="2" t="s">
        <v>3</v>
      </c>
      <c r="B11" s="50"/>
      <c r="C11" s="2"/>
      <c r="D11" s="2"/>
      <c r="E11" s="2"/>
      <c r="F11" s="54" t="s">
        <v>63</v>
      </c>
      <c r="G11" s="2"/>
    </row>
    <row r="12" spans="1:7" ht="14.25" x14ac:dyDescent="0.2">
      <c r="A12" s="50" t="s">
        <v>39</v>
      </c>
      <c r="B12" s="54" t="s">
        <v>53</v>
      </c>
      <c r="C12" s="2"/>
      <c r="D12" s="2"/>
      <c r="E12" s="2"/>
      <c r="F12" s="54" t="s">
        <v>47</v>
      </c>
      <c r="G12" s="2"/>
    </row>
    <row r="13" spans="1:7" ht="15" thickBot="1" x14ac:dyDescent="0.25">
      <c r="A13" s="2"/>
      <c r="B13" s="2"/>
      <c r="C13" s="2"/>
      <c r="D13" s="2"/>
      <c r="E13" s="2"/>
      <c r="F13" s="50" t="s">
        <v>48</v>
      </c>
      <c r="G13" s="2"/>
    </row>
    <row r="14" spans="1:7" ht="15" x14ac:dyDescent="0.25">
      <c r="A14" s="9" t="s">
        <v>5</v>
      </c>
      <c r="B14" s="11"/>
      <c r="C14" s="19"/>
      <c r="D14" s="2"/>
      <c r="E14" s="2"/>
      <c r="F14" s="50" t="s">
        <v>50</v>
      </c>
    </row>
    <row r="15" spans="1:7" ht="15" customHeight="1" x14ac:dyDescent="0.25">
      <c r="A15" s="118" t="s">
        <v>40</v>
      </c>
      <c r="B15" s="59" t="s">
        <v>13</v>
      </c>
      <c r="C15" s="19"/>
      <c r="D15" s="2"/>
      <c r="E15" s="2"/>
      <c r="F15" s="2"/>
    </row>
    <row r="16" spans="1:7" ht="15" x14ac:dyDescent="0.25">
      <c r="A16" s="138"/>
      <c r="B16" s="59" t="s">
        <v>15</v>
      </c>
      <c r="C16" s="19"/>
      <c r="D16" s="2"/>
      <c r="E16" s="2"/>
      <c r="F16" s="2"/>
    </row>
    <row r="17" spans="1:6" ht="15.75" thickBot="1" x14ac:dyDescent="0.3">
      <c r="A17" s="12"/>
      <c r="B17" s="108"/>
      <c r="C17" s="19"/>
      <c r="D17" s="2"/>
      <c r="E17" s="2"/>
      <c r="F17" s="2"/>
    </row>
    <row r="18" spans="1:6" ht="15.75" thickTop="1" x14ac:dyDescent="0.25">
      <c r="A18" s="29" t="s">
        <v>55</v>
      </c>
      <c r="B18" s="139"/>
      <c r="C18" s="19"/>
      <c r="D18" s="2"/>
      <c r="E18" s="2"/>
      <c r="F18" s="2"/>
    </row>
    <row r="19" spans="1:6" ht="14.25" x14ac:dyDescent="0.2">
      <c r="A19" s="125"/>
      <c r="B19" s="109"/>
      <c r="C19" s="19"/>
      <c r="D19" s="2"/>
      <c r="E19" s="2"/>
      <c r="F19" s="2"/>
    </row>
    <row r="20" spans="1:6" ht="14.25" x14ac:dyDescent="0.2">
      <c r="A20" s="126"/>
      <c r="B20" s="110"/>
      <c r="C20" s="19"/>
      <c r="D20" s="2"/>
      <c r="E20" s="2"/>
      <c r="F20" s="2"/>
    </row>
    <row r="21" spans="1:6" ht="14.25" x14ac:dyDescent="0.2">
      <c r="A21" s="126"/>
      <c r="B21" s="110"/>
      <c r="C21" s="19"/>
      <c r="D21" s="2"/>
      <c r="E21" s="2"/>
      <c r="F21" s="2"/>
    </row>
    <row r="22" spans="1:6" ht="15" thickBot="1" x14ac:dyDescent="0.25">
      <c r="A22" s="127"/>
      <c r="B22" s="111"/>
      <c r="C22" s="19"/>
      <c r="D22" s="2"/>
      <c r="E22" s="2"/>
      <c r="F22" s="2"/>
    </row>
    <row r="23" spans="1:6" ht="15" thickBot="1" x14ac:dyDescent="0.25">
      <c r="A23" s="30" t="s">
        <v>23</v>
      </c>
      <c r="B23" s="62">
        <f>SUM(B19:B22)</f>
        <v>0</v>
      </c>
      <c r="C23" s="19"/>
      <c r="D23" s="2"/>
      <c r="E23" s="2"/>
      <c r="F23" s="2"/>
    </row>
    <row r="24" spans="1:6" ht="15.75" thickTop="1" x14ac:dyDescent="0.25">
      <c r="A24" s="21" t="s">
        <v>56</v>
      </c>
      <c r="B24" s="64"/>
      <c r="C24" s="19"/>
      <c r="D24" s="2"/>
      <c r="E24" s="2"/>
      <c r="F24" s="2"/>
    </row>
    <row r="25" spans="1:6" ht="14.25" x14ac:dyDescent="0.2">
      <c r="A25" s="128"/>
      <c r="B25" s="112"/>
      <c r="C25" s="19"/>
      <c r="D25" s="2"/>
      <c r="E25" s="2"/>
      <c r="F25" s="2"/>
    </row>
    <row r="26" spans="1:6" ht="14.25" x14ac:dyDescent="0.2">
      <c r="A26" s="129"/>
      <c r="B26" s="112"/>
      <c r="C26" s="19"/>
      <c r="D26" s="2"/>
      <c r="E26" s="2"/>
      <c r="F26" s="2"/>
    </row>
    <row r="27" spans="1:6" ht="14.25" x14ac:dyDescent="0.2">
      <c r="A27" s="129"/>
      <c r="B27" s="112"/>
      <c r="C27" s="19"/>
      <c r="D27" s="2"/>
      <c r="E27" s="2"/>
      <c r="F27" s="2"/>
    </row>
    <row r="28" spans="1:6" ht="15" thickBot="1" x14ac:dyDescent="0.25">
      <c r="A28" s="129"/>
      <c r="B28" s="113"/>
      <c r="C28" s="19"/>
      <c r="D28" s="2"/>
      <c r="E28" s="2"/>
      <c r="F28" s="2"/>
    </row>
    <row r="29" spans="1:6" ht="15.75" thickTop="1" thickBot="1" x14ac:dyDescent="0.25">
      <c r="A29" s="67" t="s">
        <v>24</v>
      </c>
      <c r="B29" s="68">
        <f>SUM(B25:B28)</f>
        <v>0</v>
      </c>
      <c r="C29" s="19"/>
      <c r="D29" s="2"/>
      <c r="E29" s="2"/>
      <c r="F29" s="2"/>
    </row>
    <row r="30" spans="1:6" ht="16.5" thickTop="1" thickBot="1" x14ac:dyDescent="0.3">
      <c r="A30" s="25" t="s">
        <v>62</v>
      </c>
      <c r="B30" s="114"/>
      <c r="C30" s="19"/>
      <c r="D30" s="19"/>
      <c r="E30" s="19"/>
      <c r="F30" s="2"/>
    </row>
    <row r="31" spans="1:6" ht="15" x14ac:dyDescent="0.25">
      <c r="A31" s="147" t="s">
        <v>57</v>
      </c>
      <c r="B31" s="64"/>
      <c r="C31" s="19"/>
      <c r="D31" s="19"/>
      <c r="E31" s="19"/>
      <c r="F31" s="2"/>
    </row>
    <row r="32" spans="1:6" ht="14.25" x14ac:dyDescent="0.2">
      <c r="A32" s="150"/>
      <c r="B32" s="148"/>
      <c r="C32" s="19"/>
      <c r="D32" s="19"/>
      <c r="E32" s="19"/>
      <c r="F32" s="2"/>
    </row>
    <row r="33" spans="1:6" ht="14.25" x14ac:dyDescent="0.2">
      <c r="A33" s="150"/>
      <c r="B33" s="148"/>
      <c r="C33" s="19"/>
      <c r="D33" s="19"/>
      <c r="E33" s="19"/>
      <c r="F33" s="2"/>
    </row>
    <row r="34" spans="1:6" ht="15" thickBot="1" x14ac:dyDescent="0.25">
      <c r="A34" s="151"/>
      <c r="B34" s="149"/>
      <c r="C34" s="19"/>
      <c r="D34" s="19"/>
      <c r="E34" s="19"/>
      <c r="F34" s="2"/>
    </row>
    <row r="35" spans="1:6" ht="15.75" thickTop="1" thickBot="1" x14ac:dyDescent="0.25">
      <c r="A35" s="152" t="s">
        <v>52</v>
      </c>
      <c r="B35" s="153">
        <f>SUM(B32:B34)</f>
        <v>0</v>
      </c>
      <c r="C35" s="19"/>
      <c r="D35" s="2"/>
      <c r="E35" s="2"/>
      <c r="F35" s="2"/>
    </row>
    <row r="36" spans="1:6" ht="15.75" thickTop="1" x14ac:dyDescent="0.25">
      <c r="A36" s="70" t="s">
        <v>58</v>
      </c>
      <c r="B36" s="71"/>
      <c r="C36" s="19"/>
      <c r="D36" s="19"/>
      <c r="E36" s="19"/>
      <c r="F36" s="19"/>
    </row>
    <row r="37" spans="1:6" ht="14.25" x14ac:dyDescent="0.2">
      <c r="A37" s="124"/>
      <c r="B37" s="72"/>
      <c r="C37" s="19"/>
      <c r="D37" s="2"/>
      <c r="E37" s="2"/>
      <c r="F37" s="19"/>
    </row>
    <row r="38" spans="1:6" ht="14.25" x14ac:dyDescent="0.2">
      <c r="A38" s="130"/>
      <c r="B38" s="115"/>
      <c r="C38" s="19"/>
      <c r="D38" s="2"/>
      <c r="E38" s="2"/>
      <c r="F38" s="2"/>
    </row>
    <row r="39" spans="1:6" ht="14.25" x14ac:dyDescent="0.2">
      <c r="A39" s="130"/>
      <c r="B39" s="115"/>
      <c r="C39" s="19"/>
      <c r="D39" s="2"/>
      <c r="E39" s="2"/>
      <c r="F39" s="2"/>
    </row>
    <row r="40" spans="1:6" ht="14.25" x14ac:dyDescent="0.2">
      <c r="A40" s="130"/>
      <c r="B40" s="115"/>
      <c r="C40" s="19"/>
      <c r="D40" s="2"/>
      <c r="E40" s="2"/>
      <c r="F40" s="2"/>
    </row>
    <row r="41" spans="1:6" ht="14.25" x14ac:dyDescent="0.2">
      <c r="A41" s="131"/>
      <c r="B41" s="73"/>
      <c r="C41" s="19"/>
      <c r="D41" s="2"/>
      <c r="E41" s="2"/>
      <c r="F41" s="2"/>
    </row>
    <row r="42" spans="1:6" ht="14.25" x14ac:dyDescent="0.2">
      <c r="A42" s="131"/>
      <c r="B42" s="73"/>
      <c r="C42" s="19"/>
      <c r="D42" s="2"/>
      <c r="E42" s="2"/>
      <c r="F42" s="2"/>
    </row>
    <row r="43" spans="1:6" ht="14.25" x14ac:dyDescent="0.2">
      <c r="A43" s="131"/>
      <c r="B43" s="73"/>
      <c r="C43" s="19"/>
      <c r="D43" s="2"/>
      <c r="E43" s="2"/>
      <c r="F43" s="2"/>
    </row>
    <row r="44" spans="1:6" ht="14.25" x14ac:dyDescent="0.2">
      <c r="A44" s="131"/>
      <c r="B44" s="115"/>
      <c r="C44" s="19"/>
      <c r="D44" s="2"/>
      <c r="E44" s="2"/>
      <c r="F44" s="2"/>
    </row>
    <row r="45" spans="1:6" ht="14.25" x14ac:dyDescent="0.2">
      <c r="A45" s="131"/>
      <c r="B45" s="115"/>
      <c r="C45" s="19"/>
      <c r="D45" s="2"/>
      <c r="E45" s="2"/>
      <c r="F45" s="2"/>
    </row>
    <row r="46" spans="1:6" ht="14.25" x14ac:dyDescent="0.2">
      <c r="A46" s="38"/>
      <c r="B46" s="115"/>
      <c r="C46" s="19"/>
      <c r="D46" s="2"/>
      <c r="E46" s="2"/>
      <c r="F46" s="2"/>
    </row>
    <row r="47" spans="1:6" ht="14.25" x14ac:dyDescent="0.2">
      <c r="A47" s="131"/>
      <c r="B47" s="115"/>
      <c r="C47" s="19"/>
      <c r="D47" s="2"/>
      <c r="E47" s="2"/>
      <c r="F47" s="2"/>
    </row>
    <row r="48" spans="1:6" ht="14.25" x14ac:dyDescent="0.2">
      <c r="A48" s="131"/>
      <c r="B48" s="115"/>
      <c r="C48" s="19"/>
      <c r="D48" s="2"/>
      <c r="E48" s="2"/>
      <c r="F48" s="2"/>
    </row>
    <row r="49" spans="1:6" ht="14.25" x14ac:dyDescent="0.2">
      <c r="A49" s="131"/>
      <c r="B49" s="115"/>
      <c r="C49" s="19"/>
      <c r="D49" s="2"/>
      <c r="E49" s="2"/>
      <c r="F49" s="2"/>
    </row>
    <row r="50" spans="1:6" ht="14.25" x14ac:dyDescent="0.2">
      <c r="A50" s="131"/>
      <c r="B50" s="115"/>
      <c r="C50" s="19"/>
      <c r="D50" s="2"/>
      <c r="E50" s="2"/>
      <c r="F50" s="2"/>
    </row>
    <row r="51" spans="1:6" ht="14.25" x14ac:dyDescent="0.2">
      <c r="A51" s="131"/>
      <c r="B51" s="115"/>
      <c r="C51" s="19"/>
      <c r="D51" s="2"/>
      <c r="E51" s="2"/>
      <c r="F51" s="2"/>
    </row>
    <row r="52" spans="1:6" ht="14.25" x14ac:dyDescent="0.2">
      <c r="A52" s="131"/>
      <c r="B52" s="115"/>
      <c r="C52" s="19"/>
      <c r="D52" s="2"/>
      <c r="E52" s="2"/>
      <c r="F52" s="2"/>
    </row>
    <row r="53" spans="1:6" ht="14.25" x14ac:dyDescent="0.2">
      <c r="A53" s="131"/>
      <c r="B53" s="115"/>
      <c r="C53" s="19"/>
      <c r="D53" s="2"/>
      <c r="E53" s="2"/>
      <c r="F53" s="2"/>
    </row>
    <row r="54" spans="1:6" ht="14.25" x14ac:dyDescent="0.2">
      <c r="A54" s="38"/>
      <c r="B54" s="115"/>
      <c r="C54" s="19"/>
      <c r="D54" s="2"/>
      <c r="E54" s="2"/>
      <c r="F54" s="2"/>
    </row>
    <row r="55" spans="1:6" ht="14.25" x14ac:dyDescent="0.2">
      <c r="A55" s="132"/>
      <c r="B55" s="115"/>
      <c r="C55" s="19"/>
      <c r="D55" s="2"/>
      <c r="E55" s="2"/>
      <c r="F55" s="2"/>
    </row>
    <row r="56" spans="1:6" ht="15" thickBot="1" x14ac:dyDescent="0.25">
      <c r="A56" s="131"/>
      <c r="B56" s="115"/>
      <c r="C56" s="19"/>
      <c r="D56" s="2"/>
      <c r="E56" s="2"/>
      <c r="F56" s="2"/>
    </row>
    <row r="57" spans="1:6" ht="15.75" thickTop="1" thickBot="1" x14ac:dyDescent="0.25">
      <c r="A57" s="42" t="s">
        <v>28</v>
      </c>
      <c r="B57" s="74">
        <f>SUM(B37:B56)</f>
        <v>0</v>
      </c>
      <c r="C57" s="19"/>
      <c r="D57" s="2"/>
      <c r="E57" s="2"/>
      <c r="F57" s="2"/>
    </row>
    <row r="58" spans="1:6" ht="15.75" thickTop="1" x14ac:dyDescent="0.25">
      <c r="A58" s="45" t="s">
        <v>59</v>
      </c>
      <c r="B58" s="75"/>
      <c r="C58" s="19"/>
      <c r="D58" s="2"/>
      <c r="E58" s="2"/>
      <c r="F58" s="2"/>
    </row>
    <row r="59" spans="1:6" ht="14.25" x14ac:dyDescent="0.2">
      <c r="A59" s="46" t="s">
        <v>25</v>
      </c>
      <c r="B59" s="116"/>
      <c r="C59" s="19"/>
      <c r="D59" s="2"/>
      <c r="E59" s="2"/>
      <c r="F59" s="2"/>
    </row>
    <row r="60" spans="1:6" ht="14.25" x14ac:dyDescent="0.2">
      <c r="A60" s="133"/>
      <c r="B60" s="116"/>
      <c r="C60" s="51"/>
      <c r="D60" s="2"/>
      <c r="E60" s="2"/>
      <c r="F60" s="2"/>
    </row>
    <row r="61" spans="1:6" ht="14.25" x14ac:dyDescent="0.2">
      <c r="A61" s="133"/>
      <c r="B61" s="116"/>
      <c r="C61" s="51"/>
      <c r="D61" s="2"/>
      <c r="E61" s="2"/>
      <c r="F61" s="2"/>
    </row>
    <row r="62" spans="1:6" ht="14.25" x14ac:dyDescent="0.2">
      <c r="A62" s="133"/>
      <c r="B62" s="116"/>
      <c r="C62" s="51"/>
      <c r="D62" s="2"/>
      <c r="E62" s="2"/>
      <c r="F62" s="2"/>
    </row>
    <row r="63" spans="1:6" ht="14.25" x14ac:dyDescent="0.2">
      <c r="A63" s="133"/>
      <c r="B63" s="116"/>
      <c r="C63" s="51"/>
      <c r="D63" s="2"/>
      <c r="E63" s="2"/>
      <c r="F63" s="2"/>
    </row>
    <row r="64" spans="1:6" ht="14.25" x14ac:dyDescent="0.2">
      <c r="A64" s="133"/>
      <c r="B64" s="116"/>
      <c r="C64" s="51"/>
      <c r="D64" s="2"/>
      <c r="E64" s="2"/>
      <c r="F64" s="2"/>
    </row>
    <row r="65" spans="1:6" ht="15" thickBot="1" x14ac:dyDescent="0.25">
      <c r="A65" s="134"/>
      <c r="B65" s="117"/>
      <c r="C65" s="51"/>
      <c r="D65" s="2"/>
      <c r="E65" s="2"/>
      <c r="F65" s="2"/>
    </row>
    <row r="66" spans="1:6" ht="15.75" thickTop="1" thickBot="1" x14ac:dyDescent="0.25">
      <c r="A66" s="78" t="s">
        <v>27</v>
      </c>
      <c r="B66" s="79">
        <f>SUM(B59:B65)</f>
        <v>0</v>
      </c>
      <c r="C66" s="51"/>
      <c r="D66" s="2"/>
      <c r="E66" s="2"/>
      <c r="F66" s="2"/>
    </row>
    <row r="67" spans="1:6" ht="16.5" thickTop="1" thickBot="1" x14ac:dyDescent="0.25">
      <c r="A67" s="80" t="s">
        <v>17</v>
      </c>
      <c r="B67" s="82">
        <f>SUM(B66+B57+B35+B29+B23+B30)</f>
        <v>0</v>
      </c>
      <c r="C67" s="19"/>
      <c r="D67" s="2"/>
      <c r="E67" s="2"/>
      <c r="F67" s="2"/>
    </row>
    <row r="68" spans="1:6" ht="14.25" x14ac:dyDescent="0.2">
      <c r="F68" s="2"/>
    </row>
    <row r="69" spans="1:6" x14ac:dyDescent="0.2">
      <c r="C69" s="96"/>
      <c r="D69" s="96"/>
      <c r="E69" s="96"/>
    </row>
    <row r="70" spans="1:6" ht="15" x14ac:dyDescent="0.2">
      <c r="A70" s="155" t="s">
        <v>60</v>
      </c>
      <c r="B70" s="143" t="s">
        <v>30</v>
      </c>
      <c r="C70" s="160"/>
      <c r="D70" s="161"/>
      <c r="E70" s="97"/>
    </row>
    <row r="71" spans="1:6" ht="14.25" x14ac:dyDescent="0.2">
      <c r="A71" s="99"/>
      <c r="B71" s="100"/>
      <c r="C71" s="156"/>
      <c r="D71" s="157"/>
      <c r="E71" s="98"/>
    </row>
    <row r="72" spans="1:6" ht="14.25" x14ac:dyDescent="0.2">
      <c r="A72" s="99"/>
      <c r="B72" s="100"/>
      <c r="C72" s="156"/>
      <c r="D72" s="157"/>
      <c r="E72" s="98"/>
    </row>
    <row r="73" spans="1:6" ht="14.25" x14ac:dyDescent="0.2">
      <c r="A73" s="99"/>
      <c r="B73" s="100"/>
      <c r="C73" s="156"/>
      <c r="D73" s="157"/>
      <c r="E73" s="98"/>
    </row>
    <row r="74" spans="1:6" ht="14.25" x14ac:dyDescent="0.2">
      <c r="A74" s="99"/>
      <c r="B74" s="100"/>
      <c r="C74" s="156"/>
      <c r="D74" s="157"/>
      <c r="E74" s="98"/>
    </row>
    <row r="75" spans="1:6" ht="14.25" x14ac:dyDescent="0.2">
      <c r="A75" s="52"/>
      <c r="B75" s="101"/>
      <c r="C75" s="156"/>
      <c r="D75" s="157"/>
      <c r="E75" s="83"/>
    </row>
    <row r="76" spans="1:6" ht="14.25" x14ac:dyDescent="0.2">
      <c r="A76" s="52"/>
      <c r="B76" s="101"/>
      <c r="C76" s="156"/>
      <c r="D76" s="157"/>
      <c r="E76" s="83"/>
    </row>
    <row r="77" spans="1:6" ht="14.25" x14ac:dyDescent="0.2">
      <c r="A77" s="99"/>
      <c r="B77" s="100"/>
      <c r="C77" s="96"/>
      <c r="D77" s="96"/>
      <c r="E77" s="96"/>
    </row>
    <row r="78" spans="1:6" ht="14.25" x14ac:dyDescent="0.2">
      <c r="A78" s="99"/>
      <c r="B78" s="100"/>
    </row>
    <row r="79" spans="1:6" ht="14.25" x14ac:dyDescent="0.2">
      <c r="A79" s="99"/>
      <c r="B79" s="100"/>
    </row>
    <row r="80" spans="1:6" ht="14.25" x14ac:dyDescent="0.2">
      <c r="A80" s="99"/>
      <c r="B80" s="100"/>
    </row>
    <row r="81" spans="1:2" ht="14.25" x14ac:dyDescent="0.2">
      <c r="A81" s="52"/>
      <c r="B81" s="101"/>
    </row>
    <row r="82" spans="1:2" ht="14.25" x14ac:dyDescent="0.2">
      <c r="A82" s="52"/>
      <c r="B82" s="101"/>
    </row>
    <row r="83" spans="1:2" ht="14.25" x14ac:dyDescent="0.2">
      <c r="A83" s="99"/>
      <c r="B83" s="100"/>
    </row>
    <row r="84" spans="1:2" ht="14.25" x14ac:dyDescent="0.2">
      <c r="A84" s="99"/>
      <c r="B84" s="100"/>
    </row>
    <row r="85" spans="1:2" ht="14.25" x14ac:dyDescent="0.2">
      <c r="A85" s="99"/>
      <c r="B85" s="100"/>
    </row>
    <row r="86" spans="1:2" ht="14.25" x14ac:dyDescent="0.2">
      <c r="A86" s="99"/>
      <c r="B86" s="100"/>
    </row>
    <row r="87" spans="1:2" ht="14.25" x14ac:dyDescent="0.2">
      <c r="A87" s="52"/>
      <c r="B87" s="101"/>
    </row>
    <row r="88" spans="1:2" ht="14.25" x14ac:dyDescent="0.2">
      <c r="A88" s="52"/>
      <c r="B88" s="101"/>
    </row>
    <row r="89" spans="1:2" ht="14.25" x14ac:dyDescent="0.2">
      <c r="A89" s="99"/>
      <c r="B89" s="100"/>
    </row>
    <row r="90" spans="1:2" ht="14.25" x14ac:dyDescent="0.2">
      <c r="A90" s="99"/>
      <c r="B90" s="100"/>
    </row>
    <row r="91" spans="1:2" ht="14.25" x14ac:dyDescent="0.2">
      <c r="A91" s="99"/>
      <c r="B91" s="100"/>
    </row>
    <row r="92" spans="1:2" ht="14.25" x14ac:dyDescent="0.2">
      <c r="A92" s="99"/>
      <c r="B92" s="100"/>
    </row>
    <row r="93" spans="1:2" ht="14.25" x14ac:dyDescent="0.2">
      <c r="A93" s="52"/>
      <c r="B93" s="101"/>
    </row>
    <row r="94" spans="1:2" ht="14.25" x14ac:dyDescent="0.2">
      <c r="A94" s="52"/>
      <c r="B94" s="101"/>
    </row>
    <row r="95" spans="1:2" x14ac:dyDescent="0.2">
      <c r="B95" s="102"/>
    </row>
    <row r="96" spans="1:2" ht="15" x14ac:dyDescent="0.25">
      <c r="A96" s="119" t="s">
        <v>41</v>
      </c>
      <c r="B96" s="120">
        <f>SUM(B71:B94)</f>
        <v>0</v>
      </c>
    </row>
    <row r="97" spans="1:2" ht="13.5" thickBot="1" x14ac:dyDescent="0.25"/>
    <row r="98" spans="1:2" ht="15.75" thickBot="1" x14ac:dyDescent="0.3">
      <c r="A98" s="145" t="s">
        <v>44</v>
      </c>
      <c r="B98" s="146" t="e">
        <f>(B96/B67)*100</f>
        <v>#DIV/0!</v>
      </c>
    </row>
  </sheetData>
  <protectedRanges>
    <protectedRange algorithmName="SHA-512" hashValue="4WET1wL4yrkC7hIY85ykmsraT/zWvGdpBh2O3qBjfAvz1/uDKJpZTxvEArNjcTFKDmSB3CMYNhCEadjNHyA4Ug==" saltValue="sXxZVKf7eNyVDfwDGbjiTg==" spinCount="100000" sqref="B14:B67" name="calculations"/>
  </protectedRanges>
  <mergeCells count="9">
    <mergeCell ref="C74:D74"/>
    <mergeCell ref="C75:D75"/>
    <mergeCell ref="C76:D76"/>
    <mergeCell ref="A1:G1"/>
    <mergeCell ref="A2:G2"/>
    <mergeCell ref="C70:D70"/>
    <mergeCell ref="C71:D71"/>
    <mergeCell ref="C72:D72"/>
    <mergeCell ref="C73:D73"/>
  </mergeCells>
  <dataValidations count="1">
    <dataValidation type="list" allowBlank="1" showInputMessage="1" showErrorMessage="1" sqref="B9" xr:uid="{B118CD36-7936-4456-BE72-8C93E12BE996}">
      <formula1>$F$10:$F$14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8"/>
  <sheetViews>
    <sheetView topLeftCell="A33" workbookViewId="0">
      <selection activeCell="B57" sqref="B57"/>
    </sheetView>
  </sheetViews>
  <sheetFormatPr defaultColWidth="14.42578125" defaultRowHeight="15" customHeight="1" x14ac:dyDescent="0.2"/>
  <cols>
    <col min="1" max="1" width="40.7109375" customWidth="1"/>
    <col min="2" max="2" width="17.5703125" customWidth="1"/>
    <col min="3" max="5" width="17.140625" customWidth="1"/>
    <col min="6" max="7" width="15.85546875" customWidth="1"/>
    <col min="8" max="8" width="17.140625" customWidth="1"/>
    <col min="9" max="9" width="15.85546875" customWidth="1"/>
    <col min="10" max="10" width="12.42578125" customWidth="1"/>
    <col min="11" max="11" width="50.42578125" customWidth="1"/>
    <col min="12" max="20" width="12.42578125" customWidth="1"/>
    <col min="21" max="26" width="10.28515625" customWidth="1"/>
  </cols>
  <sheetData>
    <row r="1" spans="1:26" x14ac:dyDescent="0.25">
      <c r="A1" s="1"/>
      <c r="J1" s="2"/>
      <c r="K1" s="2"/>
      <c r="L1" s="2"/>
      <c r="M1" s="2"/>
      <c r="N1" s="2"/>
      <c r="O1" s="2"/>
      <c r="P1" s="2"/>
      <c r="Q1" s="2"/>
      <c r="R1" s="2"/>
      <c r="S1" s="2"/>
      <c r="T1" s="2"/>
      <c r="U1" s="2"/>
      <c r="V1" s="2"/>
      <c r="W1" s="2"/>
      <c r="X1" s="2"/>
      <c r="Y1" s="2"/>
      <c r="Z1" s="2"/>
    </row>
    <row r="2" spans="1:26" x14ac:dyDescent="0.25">
      <c r="A2" s="1"/>
      <c r="J2" s="2"/>
      <c r="K2" s="2"/>
      <c r="L2" s="2"/>
      <c r="M2" s="2"/>
      <c r="N2" s="2"/>
      <c r="O2" s="2"/>
      <c r="P2" s="2"/>
      <c r="Q2" s="2"/>
      <c r="R2" s="2"/>
      <c r="S2" s="2"/>
      <c r="T2" s="2"/>
      <c r="U2" s="2"/>
      <c r="V2" s="2"/>
      <c r="W2" s="2"/>
      <c r="X2" s="2"/>
      <c r="Y2" s="2"/>
      <c r="Z2" s="2"/>
    </row>
    <row r="3" spans="1:26" ht="20.25" customHeight="1" x14ac:dyDescent="0.25">
      <c r="A3" s="2"/>
      <c r="B3" s="3"/>
      <c r="C3" s="3"/>
      <c r="D3" s="3"/>
      <c r="E3" s="3"/>
      <c r="F3" s="3"/>
      <c r="G3" s="3"/>
      <c r="H3" s="3"/>
      <c r="I3" s="3"/>
      <c r="J3" s="2"/>
      <c r="K3" s="2"/>
      <c r="L3" s="2"/>
      <c r="M3" s="2"/>
      <c r="N3" s="2"/>
      <c r="O3" s="2"/>
      <c r="P3" s="2"/>
      <c r="Q3" s="2"/>
      <c r="R3" s="2"/>
      <c r="S3" s="2"/>
      <c r="T3" s="2"/>
      <c r="U3" s="2"/>
      <c r="V3" s="2"/>
      <c r="W3" s="2"/>
      <c r="X3" s="2"/>
      <c r="Y3" s="2"/>
      <c r="Z3" s="2"/>
    </row>
    <row r="4" spans="1:26" x14ac:dyDescent="0.25">
      <c r="A4" s="2"/>
      <c r="B4" s="1"/>
      <c r="D4" s="1"/>
      <c r="E4" s="1"/>
      <c r="F4" s="1"/>
      <c r="G4" s="1"/>
      <c r="H4" s="1"/>
      <c r="I4" s="1"/>
      <c r="J4" s="2"/>
      <c r="K4" s="2"/>
      <c r="L4" s="2"/>
      <c r="M4" s="2"/>
      <c r="N4" s="2"/>
      <c r="O4" s="2"/>
      <c r="P4" s="2"/>
      <c r="Q4" s="2"/>
      <c r="R4" s="2"/>
      <c r="S4" s="2"/>
      <c r="T4" s="2"/>
      <c r="U4" s="2"/>
      <c r="V4" s="2"/>
      <c r="W4" s="2"/>
      <c r="X4" s="2"/>
      <c r="Y4" s="2"/>
      <c r="Z4" s="2"/>
    </row>
    <row r="5" spans="1:26" x14ac:dyDescent="0.25">
      <c r="A5" s="1"/>
      <c r="B5" s="1"/>
      <c r="C5" s="1"/>
      <c r="D5" s="1"/>
      <c r="E5" s="1"/>
      <c r="F5" s="1"/>
      <c r="G5" s="1"/>
      <c r="H5" s="1"/>
      <c r="I5" s="1"/>
      <c r="J5" s="2"/>
      <c r="K5" s="2"/>
      <c r="L5" s="2"/>
      <c r="M5" s="2"/>
      <c r="N5" s="2"/>
      <c r="O5" s="2"/>
      <c r="P5" s="2"/>
      <c r="Q5" s="2"/>
      <c r="R5" s="2"/>
      <c r="S5" s="2"/>
      <c r="T5" s="2"/>
      <c r="U5" s="2"/>
      <c r="V5" s="2"/>
      <c r="W5" s="2"/>
      <c r="X5" s="2"/>
      <c r="Y5" s="2"/>
      <c r="Z5" s="2"/>
    </row>
    <row r="6" spans="1:26" ht="18" customHeight="1" x14ac:dyDescent="0.25">
      <c r="A6" s="4" t="s">
        <v>0</v>
      </c>
      <c r="B6" s="2"/>
      <c r="C6" s="2"/>
      <c r="D6" s="2"/>
      <c r="E6" s="2"/>
      <c r="F6" s="2"/>
      <c r="G6" s="2"/>
      <c r="H6" s="2"/>
      <c r="I6" s="2"/>
      <c r="J6" s="5"/>
      <c r="K6" s="2"/>
      <c r="L6" s="2"/>
      <c r="M6" s="2"/>
      <c r="N6" s="2"/>
      <c r="O6" s="2"/>
      <c r="P6" s="2"/>
      <c r="Q6" s="2"/>
      <c r="R6" s="2"/>
      <c r="S6" s="2"/>
      <c r="T6" s="2"/>
      <c r="U6" s="2"/>
      <c r="V6" s="2"/>
      <c r="W6" s="2"/>
      <c r="X6" s="2"/>
      <c r="Y6" s="2"/>
      <c r="Z6" s="2"/>
    </row>
    <row r="7" spans="1:26" ht="19.5" customHeight="1" x14ac:dyDescent="0.25">
      <c r="A7" s="6" t="s">
        <v>1</v>
      </c>
      <c r="B7" s="54">
        <f>Budget!B8</f>
        <v>0</v>
      </c>
      <c r="C7" s="6"/>
      <c r="D7" s="55"/>
      <c r="G7" s="6"/>
      <c r="H7" s="6"/>
      <c r="I7" s="6"/>
      <c r="J7" s="5"/>
      <c r="K7" s="2"/>
      <c r="L7" s="2"/>
      <c r="M7" s="2"/>
      <c r="N7" s="2"/>
      <c r="O7" s="2"/>
      <c r="P7" s="2"/>
      <c r="Q7" s="2"/>
      <c r="R7" s="2"/>
      <c r="S7" s="2"/>
      <c r="T7" s="2"/>
      <c r="U7" s="2"/>
      <c r="V7" s="2"/>
      <c r="W7" s="2"/>
      <c r="X7" s="2"/>
      <c r="Y7" s="2"/>
      <c r="Z7" s="2"/>
    </row>
    <row r="8" spans="1:26" ht="17.45" customHeight="1" x14ac:dyDescent="0.2">
      <c r="A8" s="6" t="s">
        <v>2</v>
      </c>
      <c r="B8" s="54" t="str">
        <f>Budget!B10</f>
        <v>TBD after contract signing</v>
      </c>
      <c r="C8" s="2"/>
      <c r="D8" s="2"/>
      <c r="E8" s="2"/>
      <c r="F8" s="2"/>
      <c r="G8" s="2"/>
      <c r="H8" s="2"/>
      <c r="I8" s="2"/>
      <c r="J8" s="2"/>
      <c r="K8" s="2"/>
      <c r="L8" s="2"/>
      <c r="M8" s="2"/>
      <c r="N8" s="2"/>
      <c r="O8" s="2"/>
      <c r="P8" s="2"/>
      <c r="Q8" s="2"/>
      <c r="R8" s="2"/>
      <c r="S8" s="2"/>
      <c r="T8" s="2"/>
      <c r="U8" s="2"/>
      <c r="V8" s="2"/>
      <c r="W8" s="2"/>
      <c r="X8" s="2"/>
      <c r="Y8" s="2"/>
      <c r="Z8" s="2"/>
    </row>
    <row r="9" spans="1:26" ht="19.5" customHeight="1" x14ac:dyDescent="0.2">
      <c r="A9" s="2" t="s">
        <v>3</v>
      </c>
      <c r="B9" s="50">
        <f>Budget!B11</f>
        <v>0</v>
      </c>
      <c r="C9" s="2"/>
      <c r="D9" s="2"/>
      <c r="E9" s="2"/>
      <c r="F9" s="2"/>
      <c r="G9" s="2"/>
      <c r="H9" s="2"/>
      <c r="I9" s="2"/>
      <c r="J9" s="2"/>
      <c r="K9" s="5"/>
      <c r="L9" s="7"/>
      <c r="M9" s="7"/>
      <c r="N9" s="7"/>
      <c r="O9" s="7"/>
      <c r="P9" s="7"/>
      <c r="Q9" s="7"/>
      <c r="R9" s="7"/>
      <c r="S9" s="7"/>
      <c r="T9" s="7"/>
      <c r="U9" s="7"/>
      <c r="V9" s="7"/>
      <c r="W9" s="7"/>
      <c r="X9" s="7"/>
      <c r="Y9" s="7"/>
      <c r="Z9" s="7"/>
    </row>
    <row r="10" spans="1:26" ht="19.5" customHeight="1" x14ac:dyDescent="0.2">
      <c r="A10" s="50" t="s">
        <v>37</v>
      </c>
      <c r="B10" s="50"/>
      <c r="C10" s="2"/>
      <c r="D10" s="2"/>
      <c r="E10" s="2"/>
      <c r="F10" s="2"/>
      <c r="G10" s="2"/>
      <c r="H10" s="2"/>
      <c r="I10" s="2"/>
      <c r="J10" s="8"/>
      <c r="K10" s="2"/>
      <c r="L10" s="2"/>
      <c r="M10" s="2"/>
      <c r="N10" s="2"/>
      <c r="O10" s="2"/>
      <c r="P10" s="2"/>
      <c r="Q10" s="2"/>
      <c r="R10" s="2"/>
      <c r="S10" s="2"/>
      <c r="T10" s="2"/>
      <c r="U10" s="2"/>
      <c r="V10" s="2"/>
      <c r="W10" s="2"/>
      <c r="X10" s="2"/>
      <c r="Y10" s="2"/>
      <c r="Z10" s="2"/>
    </row>
    <row r="11" spans="1:26" ht="19.5" customHeight="1" x14ac:dyDescent="0.2">
      <c r="A11" s="6" t="s">
        <v>4</v>
      </c>
      <c r="B11" s="144"/>
      <c r="C11" s="6"/>
      <c r="D11" s="6"/>
      <c r="E11" s="6"/>
      <c r="F11" s="6"/>
      <c r="G11" s="2"/>
      <c r="H11" s="2"/>
      <c r="I11" s="2"/>
      <c r="J11" s="2"/>
      <c r="K11" s="2"/>
      <c r="L11" s="2"/>
      <c r="M11" s="2"/>
      <c r="N11" s="2"/>
      <c r="O11" s="2"/>
      <c r="P11" s="2"/>
      <c r="Q11" s="2"/>
      <c r="R11" s="2"/>
      <c r="S11" s="2"/>
      <c r="T11" s="2"/>
      <c r="U11" s="2"/>
      <c r="V11" s="2"/>
      <c r="W11" s="2"/>
      <c r="X11" s="2"/>
      <c r="Y11" s="2"/>
      <c r="Z11" s="2"/>
    </row>
    <row r="12" spans="1:26" ht="12.2" customHeight="1" x14ac:dyDescent="0.2">
      <c r="A12" s="2"/>
      <c r="B12" s="2"/>
      <c r="C12" s="2"/>
      <c r="D12" s="2"/>
      <c r="E12" s="2"/>
      <c r="F12" s="2"/>
      <c r="G12" s="2"/>
      <c r="H12" s="2"/>
      <c r="I12" s="2"/>
      <c r="J12" s="8"/>
      <c r="K12" s="2"/>
      <c r="L12" s="2"/>
      <c r="M12" s="2"/>
      <c r="N12" s="2"/>
      <c r="O12" s="2"/>
      <c r="P12" s="2"/>
      <c r="Q12" s="2"/>
      <c r="R12" s="2"/>
      <c r="S12" s="2"/>
      <c r="T12" s="2"/>
      <c r="U12" s="2"/>
      <c r="V12" s="2"/>
      <c r="W12" s="2"/>
      <c r="X12" s="2"/>
      <c r="Y12" s="2"/>
      <c r="Z12" s="2"/>
    </row>
    <row r="13" spans="1:26" ht="12.2" customHeight="1" thickBot="1" x14ac:dyDescent="0.25">
      <c r="A13" s="123" t="s">
        <v>43</v>
      </c>
      <c r="B13" s="2"/>
      <c r="C13" s="2"/>
      <c r="D13" s="2"/>
      <c r="E13" s="2"/>
      <c r="F13" s="2"/>
      <c r="G13" s="2"/>
      <c r="H13" s="2"/>
      <c r="I13" s="2"/>
      <c r="J13" s="8"/>
      <c r="K13" s="2"/>
      <c r="L13" s="2"/>
      <c r="M13" s="2"/>
      <c r="N13" s="2"/>
      <c r="O13" s="2"/>
      <c r="P13" s="2"/>
      <c r="Q13" s="2"/>
      <c r="R13" s="2"/>
      <c r="S13" s="2"/>
      <c r="T13" s="2"/>
      <c r="U13" s="2"/>
      <c r="V13" s="2"/>
      <c r="W13" s="2"/>
      <c r="X13" s="2"/>
      <c r="Y13" s="2"/>
      <c r="Z13" s="2"/>
    </row>
    <row r="14" spans="1:26" x14ac:dyDescent="0.25">
      <c r="A14" s="10" t="s">
        <v>11</v>
      </c>
      <c r="B14" s="104" t="s">
        <v>6</v>
      </c>
      <c r="C14" s="10" t="s">
        <v>8</v>
      </c>
      <c r="D14" s="10" t="s">
        <v>9</v>
      </c>
      <c r="E14" s="11" t="s">
        <v>10</v>
      </c>
      <c r="G14" s="2"/>
      <c r="H14" s="2"/>
      <c r="I14" s="2"/>
      <c r="J14" s="2"/>
      <c r="K14" s="2"/>
      <c r="L14" s="2"/>
      <c r="M14" s="2"/>
      <c r="N14" s="2"/>
      <c r="O14" s="2"/>
      <c r="P14" s="2"/>
      <c r="Q14" s="2"/>
      <c r="R14" s="2"/>
      <c r="S14" s="2"/>
      <c r="T14" s="2"/>
      <c r="U14" s="2"/>
      <c r="V14" s="2"/>
    </row>
    <row r="15" spans="1:26" x14ac:dyDescent="0.25">
      <c r="A15" s="58"/>
      <c r="B15" s="105" t="s">
        <v>7</v>
      </c>
      <c r="C15" s="58" t="s">
        <v>7</v>
      </c>
      <c r="D15" s="58" t="s">
        <v>13</v>
      </c>
      <c r="E15" s="59" t="s">
        <v>7</v>
      </c>
      <c r="F15" s="19"/>
      <c r="G15" s="2"/>
      <c r="H15" s="2"/>
      <c r="I15" s="2"/>
      <c r="J15" s="2"/>
      <c r="K15" s="2"/>
      <c r="L15" s="2"/>
      <c r="M15" s="2"/>
      <c r="N15" s="2"/>
      <c r="O15" s="2"/>
      <c r="P15" s="2"/>
      <c r="Q15" s="2"/>
      <c r="R15" s="2"/>
      <c r="S15" s="2"/>
      <c r="T15" s="2"/>
      <c r="U15" s="2"/>
      <c r="V15" s="2"/>
    </row>
    <row r="16" spans="1:26" ht="18" customHeight="1" x14ac:dyDescent="0.25">
      <c r="A16" s="103" t="s">
        <v>40</v>
      </c>
      <c r="B16" s="105" t="s">
        <v>12</v>
      </c>
      <c r="C16" s="58" t="s">
        <v>14</v>
      </c>
      <c r="D16" s="91" t="s">
        <v>15</v>
      </c>
      <c r="E16" s="59" t="s">
        <v>16</v>
      </c>
      <c r="F16" s="19"/>
      <c r="G16" s="2"/>
      <c r="H16" s="2"/>
      <c r="I16" s="2"/>
      <c r="J16" s="2"/>
      <c r="K16" s="2"/>
      <c r="L16" s="2"/>
      <c r="M16" s="2"/>
      <c r="N16" s="2"/>
      <c r="O16" s="2"/>
      <c r="P16" s="2"/>
      <c r="Q16" s="2"/>
      <c r="R16" s="2"/>
      <c r="S16" s="2"/>
      <c r="T16" s="2"/>
      <c r="U16" s="2"/>
      <c r="V16" s="2"/>
    </row>
    <row r="17" spans="1:22" ht="30.75" customHeight="1" thickBot="1" x14ac:dyDescent="0.3">
      <c r="A17" s="107"/>
      <c r="B17" s="106" t="s">
        <v>36</v>
      </c>
      <c r="C17" s="89"/>
      <c r="D17" s="90"/>
      <c r="E17" s="92"/>
      <c r="F17" s="19"/>
      <c r="G17" s="2"/>
      <c r="H17" s="2"/>
      <c r="I17" s="2"/>
      <c r="J17" s="2"/>
      <c r="K17" s="2"/>
      <c r="L17" s="2"/>
      <c r="M17" s="2"/>
      <c r="N17" s="2"/>
      <c r="O17" s="2"/>
      <c r="P17" s="2"/>
      <c r="Q17" s="2"/>
      <c r="R17" s="2"/>
      <c r="S17" s="2"/>
      <c r="T17" s="2"/>
      <c r="U17" s="2"/>
      <c r="V17" s="2"/>
    </row>
    <row r="18" spans="1:22" ht="18" customHeight="1" x14ac:dyDescent="0.25">
      <c r="A18" s="29" t="s">
        <v>26</v>
      </c>
      <c r="B18" s="60"/>
      <c r="C18" s="13"/>
      <c r="D18" s="60"/>
      <c r="E18" s="14"/>
      <c r="F18" s="19"/>
      <c r="G18" s="2"/>
      <c r="H18" s="2"/>
      <c r="I18" s="2"/>
      <c r="J18" s="2"/>
      <c r="K18" s="2"/>
      <c r="L18" s="2"/>
      <c r="M18" s="2"/>
      <c r="N18" s="2"/>
      <c r="O18" s="2"/>
      <c r="P18" s="2"/>
      <c r="Q18" s="2"/>
      <c r="R18" s="2"/>
      <c r="S18" s="2"/>
      <c r="T18" s="2"/>
      <c r="U18" s="2"/>
      <c r="V18" s="2"/>
    </row>
    <row r="19" spans="1:22" ht="32.25" customHeight="1" x14ac:dyDescent="0.2">
      <c r="A19" s="125">
        <f>Budget!A19</f>
        <v>0</v>
      </c>
      <c r="B19" s="31"/>
      <c r="C19" s="33">
        <f>B19</f>
        <v>0</v>
      </c>
      <c r="D19" s="32">
        <f>Budget!B19</f>
        <v>0</v>
      </c>
      <c r="E19" s="61">
        <f>D19-C19</f>
        <v>0</v>
      </c>
      <c r="F19" s="19"/>
      <c r="G19" s="2"/>
      <c r="H19" s="2"/>
      <c r="I19" s="2"/>
      <c r="J19" s="2"/>
      <c r="K19" s="2"/>
      <c r="L19" s="2"/>
      <c r="M19" s="2"/>
      <c r="N19" s="2"/>
      <c r="O19" s="2"/>
      <c r="P19" s="2"/>
      <c r="Q19" s="2"/>
      <c r="R19" s="2"/>
      <c r="S19" s="2"/>
      <c r="T19" s="2"/>
      <c r="U19" s="2"/>
      <c r="V19" s="2"/>
    </row>
    <row r="20" spans="1:22" ht="18" customHeight="1" x14ac:dyDescent="0.2">
      <c r="A20" s="125">
        <f>Budget!A20</f>
        <v>0</v>
      </c>
      <c r="B20" s="31"/>
      <c r="C20" s="33">
        <f>B20</f>
        <v>0</v>
      </c>
      <c r="D20" s="32">
        <f>Budget!B20</f>
        <v>0</v>
      </c>
      <c r="E20" s="61">
        <f>D20-C20</f>
        <v>0</v>
      </c>
      <c r="F20" s="19"/>
      <c r="G20" s="2"/>
      <c r="H20" s="2"/>
      <c r="I20" s="2"/>
      <c r="J20" s="2"/>
      <c r="K20" s="2"/>
      <c r="L20" s="2"/>
      <c r="M20" s="2"/>
      <c r="N20" s="2"/>
      <c r="O20" s="2"/>
      <c r="P20" s="2"/>
      <c r="Q20" s="2"/>
      <c r="R20" s="2"/>
      <c r="S20" s="2"/>
      <c r="T20" s="2"/>
      <c r="U20" s="2"/>
      <c r="V20" s="2"/>
    </row>
    <row r="21" spans="1:22" ht="18" customHeight="1" x14ac:dyDescent="0.2">
      <c r="A21" s="125">
        <f>Budget!A21</f>
        <v>0</v>
      </c>
      <c r="B21" s="31"/>
      <c r="C21" s="33">
        <f>B21</f>
        <v>0</v>
      </c>
      <c r="D21" s="32">
        <f>Budget!B21</f>
        <v>0</v>
      </c>
      <c r="E21" s="61">
        <f>D21-C21</f>
        <v>0</v>
      </c>
      <c r="F21" s="19"/>
      <c r="G21" s="2"/>
      <c r="H21" s="2"/>
      <c r="I21" s="2"/>
      <c r="J21" s="2"/>
      <c r="K21" s="2"/>
      <c r="L21" s="2"/>
      <c r="M21" s="2"/>
      <c r="N21" s="2"/>
      <c r="O21" s="2"/>
      <c r="P21" s="2"/>
      <c r="Q21" s="2"/>
      <c r="R21" s="2"/>
      <c r="S21" s="2"/>
      <c r="T21" s="2"/>
      <c r="U21" s="2"/>
      <c r="V21" s="2"/>
    </row>
    <row r="22" spans="1:22" ht="18" customHeight="1" thickBot="1" x14ac:dyDescent="0.25">
      <c r="A22" s="135">
        <f>Budget!A22</f>
        <v>0</v>
      </c>
      <c r="B22" s="34"/>
      <c r="C22" s="35">
        <f>B22</f>
        <v>0</v>
      </c>
      <c r="D22" s="36">
        <f>Budget!B22</f>
        <v>0</v>
      </c>
      <c r="E22" s="121">
        <f>D22-C22</f>
        <v>0</v>
      </c>
      <c r="F22" s="19"/>
      <c r="G22" s="2"/>
      <c r="H22" s="2"/>
      <c r="I22" s="2"/>
      <c r="J22" s="2"/>
      <c r="K22" s="2"/>
      <c r="L22" s="2"/>
      <c r="M22" s="2"/>
      <c r="N22" s="2"/>
      <c r="O22" s="2"/>
      <c r="P22" s="2"/>
      <c r="Q22" s="2"/>
      <c r="R22" s="2"/>
      <c r="S22" s="2"/>
      <c r="T22" s="2"/>
      <c r="U22" s="2"/>
      <c r="V22" s="2"/>
    </row>
    <row r="23" spans="1:22" ht="18" customHeight="1" thickBot="1" x14ac:dyDescent="0.25">
      <c r="A23" s="136" t="s">
        <v>23</v>
      </c>
      <c r="B23" s="37">
        <f>SUM(B19:B22)</f>
        <v>0</v>
      </c>
      <c r="C23" s="37">
        <f>SUM(C19:C22)</f>
        <v>0</v>
      </c>
      <c r="D23" s="37">
        <f>SUM(D19:D22)</f>
        <v>0</v>
      </c>
      <c r="E23" s="122">
        <f>SUM(E19:E22)</f>
        <v>0</v>
      </c>
      <c r="F23" s="19"/>
      <c r="G23" s="2"/>
      <c r="H23" s="2"/>
      <c r="I23" s="2"/>
      <c r="J23" s="2"/>
      <c r="K23" s="2"/>
      <c r="L23" s="2"/>
      <c r="M23" s="2"/>
      <c r="N23" s="2"/>
      <c r="O23" s="2"/>
      <c r="P23" s="2"/>
      <c r="Q23" s="2"/>
      <c r="R23" s="2"/>
      <c r="S23" s="2"/>
      <c r="T23" s="2"/>
      <c r="U23" s="2"/>
      <c r="V23" s="2"/>
    </row>
    <row r="24" spans="1:22" ht="18" customHeight="1" thickTop="1" x14ac:dyDescent="0.25">
      <c r="A24" s="21" t="s">
        <v>22</v>
      </c>
      <c r="B24" s="63"/>
      <c r="C24" s="63"/>
      <c r="D24" s="63"/>
      <c r="E24" s="64"/>
      <c r="F24" s="19"/>
      <c r="G24" s="2"/>
      <c r="H24" s="2"/>
      <c r="I24" s="2"/>
      <c r="J24" s="2"/>
      <c r="K24" s="2"/>
      <c r="L24" s="2"/>
      <c r="M24" s="2"/>
      <c r="N24" s="2"/>
      <c r="O24" s="2"/>
      <c r="P24" s="2"/>
      <c r="Q24" s="2"/>
      <c r="R24" s="2"/>
      <c r="S24" s="2"/>
      <c r="T24" s="2"/>
      <c r="U24" s="2"/>
      <c r="V24" s="2"/>
    </row>
    <row r="25" spans="1:22" ht="18" customHeight="1" x14ac:dyDescent="0.2">
      <c r="A25" s="128">
        <f>Budget!A25</f>
        <v>0</v>
      </c>
      <c r="B25" s="22"/>
      <c r="C25" s="65">
        <f>B25</f>
        <v>0</v>
      </c>
      <c r="D25" s="23">
        <f>Budget!B25</f>
        <v>0</v>
      </c>
      <c r="E25" s="66">
        <f>D25-C25</f>
        <v>0</v>
      </c>
      <c r="F25" s="19"/>
      <c r="G25" s="2"/>
      <c r="H25" s="2"/>
      <c r="I25" s="2"/>
      <c r="J25" s="2"/>
      <c r="K25" s="2"/>
      <c r="L25" s="2"/>
      <c r="M25" s="2"/>
      <c r="N25" s="2"/>
      <c r="O25" s="2"/>
      <c r="P25" s="2"/>
      <c r="Q25" s="2"/>
      <c r="R25" s="2"/>
      <c r="S25" s="2"/>
      <c r="T25" s="2"/>
      <c r="U25" s="2"/>
      <c r="V25" s="2"/>
    </row>
    <row r="26" spans="1:22" ht="18" customHeight="1" x14ac:dyDescent="0.2">
      <c r="A26" s="128">
        <f>Budget!A26</f>
        <v>0</v>
      </c>
      <c r="B26" s="22"/>
      <c r="C26" s="65">
        <f>B26</f>
        <v>0</v>
      </c>
      <c r="D26" s="23">
        <f>Budget!B26</f>
        <v>0</v>
      </c>
      <c r="E26" s="66">
        <f>D26-C26</f>
        <v>0</v>
      </c>
      <c r="F26" s="19"/>
      <c r="G26" s="2"/>
      <c r="H26" s="2"/>
      <c r="I26" s="2"/>
      <c r="J26" s="2"/>
      <c r="K26" s="2"/>
      <c r="L26" s="2"/>
      <c r="M26" s="2"/>
      <c r="N26" s="2"/>
      <c r="O26" s="2"/>
      <c r="P26" s="2"/>
      <c r="Q26" s="2"/>
      <c r="R26" s="2"/>
      <c r="S26" s="2"/>
      <c r="T26" s="2"/>
      <c r="U26" s="2"/>
      <c r="V26" s="2"/>
    </row>
    <row r="27" spans="1:22" ht="18" customHeight="1" x14ac:dyDescent="0.2">
      <c r="A27" s="128">
        <f>Budget!A27</f>
        <v>0</v>
      </c>
      <c r="B27" s="22"/>
      <c r="C27" s="65">
        <f>B27</f>
        <v>0</v>
      </c>
      <c r="D27" s="23">
        <f>Budget!B27</f>
        <v>0</v>
      </c>
      <c r="E27" s="66">
        <f>D27-C27</f>
        <v>0</v>
      </c>
      <c r="F27" s="19"/>
      <c r="G27" s="2"/>
      <c r="H27" s="2"/>
      <c r="I27" s="2"/>
      <c r="J27" s="2"/>
      <c r="K27" s="2"/>
      <c r="L27" s="2"/>
      <c r="M27" s="2"/>
      <c r="N27" s="2"/>
      <c r="O27" s="2"/>
      <c r="P27" s="2"/>
      <c r="Q27" s="2"/>
      <c r="R27" s="2"/>
      <c r="S27" s="2"/>
      <c r="T27" s="2"/>
      <c r="U27" s="2"/>
      <c r="V27" s="2"/>
    </row>
    <row r="28" spans="1:22" ht="18" customHeight="1" thickBot="1" x14ac:dyDescent="0.25">
      <c r="A28" s="128">
        <f>Budget!A28</f>
        <v>0</v>
      </c>
      <c r="B28" s="22"/>
      <c r="C28" s="65">
        <f>B28</f>
        <v>0</v>
      </c>
      <c r="D28" s="23">
        <f>Budget!B28</f>
        <v>0</v>
      </c>
      <c r="E28" s="66">
        <f>D28-C28</f>
        <v>0</v>
      </c>
      <c r="F28" s="19"/>
      <c r="G28" s="2"/>
      <c r="H28" s="2"/>
      <c r="I28" s="2"/>
      <c r="J28" s="2"/>
      <c r="K28" s="2"/>
      <c r="L28" s="2"/>
      <c r="M28" s="2"/>
      <c r="N28" s="2"/>
      <c r="O28" s="2"/>
      <c r="P28" s="2"/>
      <c r="Q28" s="2"/>
      <c r="R28" s="2"/>
      <c r="S28" s="2"/>
      <c r="T28" s="2"/>
      <c r="U28" s="2"/>
      <c r="V28" s="2"/>
    </row>
    <row r="29" spans="1:22" ht="18" customHeight="1" thickTop="1" thickBot="1" x14ac:dyDescent="0.25">
      <c r="A29" s="67" t="s">
        <v>24</v>
      </c>
      <c r="B29" s="24">
        <f>SUM(B25:B28)</f>
        <v>0</v>
      </c>
      <c r="C29" s="24">
        <f>SUM(C25:C28)</f>
        <v>0</v>
      </c>
      <c r="D29" s="24">
        <f>SUM(D25:D28)</f>
        <v>0</v>
      </c>
      <c r="E29" s="24">
        <f>SUM(E25:E28)</f>
        <v>0</v>
      </c>
      <c r="F29" s="19"/>
      <c r="G29" s="2"/>
      <c r="H29" s="2"/>
      <c r="I29" s="2"/>
      <c r="J29" s="2"/>
      <c r="K29" s="2"/>
      <c r="L29" s="2"/>
      <c r="M29" s="2"/>
      <c r="N29" s="2"/>
      <c r="O29" s="2"/>
      <c r="P29" s="2"/>
      <c r="Q29" s="2"/>
      <c r="R29" s="2"/>
      <c r="S29" s="2"/>
      <c r="T29" s="2"/>
      <c r="U29" s="2"/>
      <c r="V29" s="2"/>
    </row>
    <row r="30" spans="1:22" s="20" customFormat="1" ht="18" customHeight="1" thickTop="1" thickBot="1" x14ac:dyDescent="0.3">
      <c r="A30" s="25" t="s">
        <v>34</v>
      </c>
      <c r="B30" s="26">
        <f>0.1*(B29+B23)</f>
        <v>0</v>
      </c>
      <c r="C30" s="27">
        <f>B30</f>
        <v>0</v>
      </c>
      <c r="D30" s="28">
        <f>Budget!B30</f>
        <v>0</v>
      </c>
      <c r="E30" s="69">
        <f>D30-C30</f>
        <v>0</v>
      </c>
      <c r="F30" s="19"/>
      <c r="G30" s="19"/>
      <c r="H30" s="19"/>
      <c r="I30" s="19"/>
      <c r="J30" s="19"/>
      <c r="K30" s="19"/>
      <c r="L30" s="19"/>
      <c r="M30" s="19"/>
      <c r="N30" s="19"/>
      <c r="O30" s="19"/>
      <c r="P30" s="19"/>
      <c r="Q30" s="19"/>
      <c r="R30" s="19"/>
      <c r="S30" s="19"/>
      <c r="T30" s="19"/>
      <c r="U30" s="19"/>
      <c r="V30" s="19"/>
    </row>
    <row r="31" spans="1:22" x14ac:dyDescent="0.25">
      <c r="A31" s="147" t="s">
        <v>51</v>
      </c>
      <c r="B31" s="64"/>
      <c r="C31" s="64"/>
      <c r="D31" s="64"/>
      <c r="E31" s="64"/>
      <c r="F31" s="2"/>
    </row>
    <row r="32" spans="1:22" ht="14.25" x14ac:dyDescent="0.2">
      <c r="A32" s="150">
        <f>Budget!A32</f>
        <v>0</v>
      </c>
      <c r="B32" s="148"/>
      <c r="C32" s="148">
        <f>B32</f>
        <v>0</v>
      </c>
      <c r="D32" s="148">
        <f>Budget!B32</f>
        <v>0</v>
      </c>
      <c r="E32" s="148">
        <f>D32-C32</f>
        <v>0</v>
      </c>
      <c r="F32" s="2"/>
    </row>
    <row r="33" spans="1:22" ht="14.25" x14ac:dyDescent="0.2">
      <c r="A33" s="150">
        <f>Budget!A33</f>
        <v>0</v>
      </c>
      <c r="B33" s="148"/>
      <c r="C33" s="148">
        <f>B33</f>
        <v>0</v>
      </c>
      <c r="D33" s="148">
        <f>Budget!B33</f>
        <v>0</v>
      </c>
      <c r="E33" s="148">
        <f>D33-C33</f>
        <v>0</v>
      </c>
      <c r="F33" s="2"/>
    </row>
    <row r="34" spans="1:22" thickBot="1" x14ac:dyDescent="0.25">
      <c r="A34" s="151">
        <f>Budget!A34</f>
        <v>0</v>
      </c>
      <c r="B34" s="149"/>
      <c r="C34" s="148">
        <f>B34</f>
        <v>0</v>
      </c>
      <c r="D34" s="149">
        <f>Budget!B34</f>
        <v>0</v>
      </c>
      <c r="E34" s="148">
        <f>D34-C34</f>
        <v>0</v>
      </c>
      <c r="F34" s="2"/>
    </row>
    <row r="35" spans="1:22" ht="18" customHeight="1" thickTop="1" thickBot="1" x14ac:dyDescent="0.25">
      <c r="A35" s="152" t="s">
        <v>52</v>
      </c>
      <c r="B35" s="154">
        <f>SUM(B32:B34)</f>
        <v>0</v>
      </c>
      <c r="C35" s="154">
        <f>SUM(C31:C34)</f>
        <v>0</v>
      </c>
      <c r="D35" s="154">
        <f>SUM(D31:D34)</f>
        <v>0</v>
      </c>
      <c r="E35" s="154">
        <f>SUM(E32:E34)</f>
        <v>0</v>
      </c>
      <c r="F35" s="19"/>
      <c r="G35" s="2"/>
      <c r="H35" s="2"/>
      <c r="I35" s="2"/>
      <c r="J35" s="2"/>
      <c r="K35" s="2"/>
      <c r="L35" s="2"/>
      <c r="M35" s="2"/>
      <c r="N35" s="2"/>
      <c r="O35" s="2"/>
      <c r="P35" s="2"/>
      <c r="Q35" s="2"/>
      <c r="R35" s="2"/>
      <c r="S35" s="2"/>
      <c r="T35" s="2"/>
      <c r="U35" s="2"/>
      <c r="V35" s="2"/>
    </row>
    <row r="36" spans="1:22" s="20" customFormat="1" ht="18" customHeight="1" thickTop="1" x14ac:dyDescent="0.25">
      <c r="A36" s="70" t="s">
        <v>54</v>
      </c>
      <c r="B36" s="43"/>
      <c r="C36" s="43"/>
      <c r="D36" s="43"/>
      <c r="E36" s="71"/>
      <c r="F36" s="19"/>
      <c r="G36" s="19"/>
      <c r="H36" s="19"/>
      <c r="I36" s="19"/>
      <c r="J36" s="19"/>
      <c r="K36" s="19"/>
      <c r="L36" s="19"/>
      <c r="M36" s="19"/>
      <c r="N36" s="19"/>
      <c r="O36" s="19"/>
      <c r="P36" s="19"/>
      <c r="Q36" s="19"/>
      <c r="R36" s="19"/>
      <c r="S36" s="19"/>
      <c r="T36" s="19"/>
      <c r="U36" s="19"/>
      <c r="V36" s="19"/>
    </row>
    <row r="37" spans="1:22" ht="18" customHeight="1" x14ac:dyDescent="0.2">
      <c r="A37" s="124">
        <f>Budget!A37</f>
        <v>0</v>
      </c>
      <c r="B37" s="39"/>
      <c r="C37" s="39">
        <f t="shared" ref="C37:C56" si="0">B37</f>
        <v>0</v>
      </c>
      <c r="D37" s="39">
        <f>Budget!B37</f>
        <v>0</v>
      </c>
      <c r="E37" s="72">
        <f t="shared" ref="E37:E56" si="1">D37-C37</f>
        <v>0</v>
      </c>
      <c r="F37" s="19"/>
      <c r="G37" s="2"/>
      <c r="H37" s="2"/>
      <c r="I37" s="2"/>
      <c r="J37" s="2"/>
      <c r="K37" s="2"/>
      <c r="L37" s="2"/>
      <c r="M37" s="2"/>
      <c r="N37" s="2"/>
      <c r="O37" s="2"/>
      <c r="P37" s="2"/>
      <c r="Q37" s="2"/>
      <c r="R37" s="2"/>
      <c r="S37" s="2"/>
      <c r="T37" s="2"/>
      <c r="U37" s="2"/>
      <c r="V37" s="2"/>
    </row>
    <row r="38" spans="1:22" ht="18" customHeight="1" x14ac:dyDescent="0.2">
      <c r="A38" s="124">
        <f>Budget!A38</f>
        <v>0</v>
      </c>
      <c r="B38" s="40"/>
      <c r="C38" s="39">
        <f t="shared" si="0"/>
        <v>0</v>
      </c>
      <c r="D38" s="39">
        <f>Budget!B38</f>
        <v>0</v>
      </c>
      <c r="E38" s="72">
        <f t="shared" si="1"/>
        <v>0</v>
      </c>
      <c r="F38" s="19"/>
      <c r="G38" s="2"/>
      <c r="H38" s="2"/>
      <c r="I38" s="2"/>
      <c r="J38" s="2"/>
      <c r="K38" s="2"/>
      <c r="L38" s="2"/>
      <c r="M38" s="2"/>
      <c r="N38" s="2"/>
      <c r="O38" s="2"/>
      <c r="P38" s="2"/>
      <c r="Q38" s="2"/>
      <c r="R38" s="2"/>
      <c r="S38" s="2"/>
      <c r="T38" s="2"/>
      <c r="U38" s="2"/>
      <c r="V38" s="2"/>
    </row>
    <row r="39" spans="1:22" ht="18" customHeight="1" x14ac:dyDescent="0.2">
      <c r="A39" s="124">
        <f>Budget!A39</f>
        <v>0</v>
      </c>
      <c r="B39" s="40"/>
      <c r="C39" s="39">
        <f t="shared" si="0"/>
        <v>0</v>
      </c>
      <c r="D39" s="39">
        <f>Budget!B39</f>
        <v>0</v>
      </c>
      <c r="E39" s="72">
        <f t="shared" si="1"/>
        <v>0</v>
      </c>
      <c r="F39" s="19"/>
      <c r="G39" s="2"/>
      <c r="H39" s="2"/>
      <c r="I39" s="2"/>
      <c r="J39" s="2"/>
      <c r="K39" s="2"/>
      <c r="L39" s="2"/>
      <c r="M39" s="2"/>
      <c r="N39" s="2"/>
      <c r="O39" s="2"/>
      <c r="P39" s="2"/>
      <c r="Q39" s="2"/>
      <c r="R39" s="2"/>
      <c r="S39" s="2"/>
      <c r="T39" s="2"/>
      <c r="U39" s="2"/>
      <c r="V39" s="2"/>
    </row>
    <row r="40" spans="1:22" ht="18" customHeight="1" x14ac:dyDescent="0.2">
      <c r="A40" s="124">
        <f>Budget!A40</f>
        <v>0</v>
      </c>
      <c r="B40" s="40"/>
      <c r="C40" s="39">
        <f t="shared" si="0"/>
        <v>0</v>
      </c>
      <c r="D40" s="39">
        <f>Budget!B40</f>
        <v>0</v>
      </c>
      <c r="E40" s="72">
        <f t="shared" si="1"/>
        <v>0</v>
      </c>
      <c r="F40" s="19"/>
      <c r="G40" s="2"/>
      <c r="H40" s="2"/>
      <c r="I40" s="2"/>
      <c r="J40" s="2"/>
      <c r="K40" s="2"/>
      <c r="L40" s="2"/>
      <c r="M40" s="2"/>
      <c r="N40" s="2"/>
      <c r="O40" s="2"/>
      <c r="P40" s="2"/>
      <c r="Q40" s="2"/>
      <c r="R40" s="2"/>
      <c r="S40" s="2"/>
      <c r="T40" s="2"/>
      <c r="U40" s="2"/>
      <c r="V40" s="2"/>
    </row>
    <row r="41" spans="1:22" ht="18" customHeight="1" x14ac:dyDescent="0.2">
      <c r="A41" s="124">
        <f>Budget!A41</f>
        <v>0</v>
      </c>
      <c r="B41" s="40"/>
      <c r="C41" s="39">
        <f t="shared" si="0"/>
        <v>0</v>
      </c>
      <c r="D41" s="39">
        <f>Budget!B41</f>
        <v>0</v>
      </c>
      <c r="E41" s="72">
        <f t="shared" si="1"/>
        <v>0</v>
      </c>
      <c r="F41" s="19"/>
      <c r="G41" s="2"/>
      <c r="H41" s="2"/>
      <c r="I41" s="2"/>
      <c r="J41" s="2"/>
      <c r="K41" s="2"/>
      <c r="L41" s="2"/>
      <c r="M41" s="2"/>
      <c r="N41" s="2"/>
      <c r="O41" s="2"/>
      <c r="P41" s="2"/>
      <c r="Q41" s="2"/>
      <c r="R41" s="2"/>
      <c r="S41" s="2"/>
      <c r="T41" s="2"/>
      <c r="U41" s="2"/>
      <c r="V41" s="2"/>
    </row>
    <row r="42" spans="1:22" ht="18" customHeight="1" x14ac:dyDescent="0.2">
      <c r="A42" s="124">
        <f>Budget!A42</f>
        <v>0</v>
      </c>
      <c r="B42" s="40"/>
      <c r="C42" s="39">
        <f t="shared" si="0"/>
        <v>0</v>
      </c>
      <c r="D42" s="39">
        <f>Budget!B42</f>
        <v>0</v>
      </c>
      <c r="E42" s="72">
        <f t="shared" si="1"/>
        <v>0</v>
      </c>
      <c r="F42" s="19"/>
      <c r="G42" s="2"/>
      <c r="H42" s="2"/>
      <c r="I42" s="2"/>
      <c r="J42" s="2"/>
      <c r="K42" s="2"/>
      <c r="L42" s="2"/>
      <c r="M42" s="2"/>
      <c r="N42" s="2"/>
      <c r="O42" s="2"/>
      <c r="P42" s="2"/>
      <c r="Q42" s="2"/>
      <c r="R42" s="2"/>
      <c r="S42" s="2"/>
      <c r="T42" s="2"/>
      <c r="U42" s="2"/>
      <c r="V42" s="2"/>
    </row>
    <row r="43" spans="1:22" ht="18" customHeight="1" x14ac:dyDescent="0.2">
      <c r="A43" s="124">
        <f>Budget!A43</f>
        <v>0</v>
      </c>
      <c r="B43" s="40"/>
      <c r="C43" s="39">
        <f t="shared" si="0"/>
        <v>0</v>
      </c>
      <c r="D43" s="39">
        <f>Budget!B43</f>
        <v>0</v>
      </c>
      <c r="E43" s="72">
        <f t="shared" si="1"/>
        <v>0</v>
      </c>
      <c r="F43" s="19"/>
      <c r="G43" s="2"/>
      <c r="H43" s="2"/>
      <c r="I43" s="2"/>
      <c r="J43" s="2"/>
      <c r="K43" s="2"/>
      <c r="L43" s="2"/>
      <c r="M43" s="2"/>
      <c r="N43" s="2"/>
      <c r="O43" s="2"/>
      <c r="P43" s="2"/>
      <c r="Q43" s="2"/>
      <c r="R43" s="2"/>
      <c r="S43" s="2"/>
      <c r="T43" s="2"/>
      <c r="U43" s="2"/>
      <c r="V43" s="2"/>
    </row>
    <row r="44" spans="1:22" ht="18" customHeight="1" x14ac:dyDescent="0.2">
      <c r="A44" s="124">
        <f>Budget!A44</f>
        <v>0</v>
      </c>
      <c r="B44" s="40"/>
      <c r="C44" s="39">
        <f t="shared" si="0"/>
        <v>0</v>
      </c>
      <c r="D44" s="39">
        <f>Budget!B44</f>
        <v>0</v>
      </c>
      <c r="E44" s="72">
        <f t="shared" si="1"/>
        <v>0</v>
      </c>
      <c r="F44" s="19"/>
      <c r="G44" s="2"/>
      <c r="H44" s="2"/>
      <c r="I44" s="2"/>
      <c r="J44" s="2"/>
      <c r="K44" s="2"/>
      <c r="L44" s="2"/>
      <c r="M44" s="2"/>
      <c r="N44" s="2"/>
      <c r="O44" s="2"/>
      <c r="P44" s="2"/>
      <c r="Q44" s="2"/>
      <c r="R44" s="2"/>
      <c r="S44" s="2"/>
      <c r="T44" s="2"/>
      <c r="U44" s="2"/>
      <c r="V44" s="2"/>
    </row>
    <row r="45" spans="1:22" ht="18" customHeight="1" x14ac:dyDescent="0.2">
      <c r="A45" s="124">
        <f>Budget!A45</f>
        <v>0</v>
      </c>
      <c r="B45" s="40"/>
      <c r="C45" s="39">
        <f t="shared" si="0"/>
        <v>0</v>
      </c>
      <c r="D45" s="39">
        <f>Budget!B45</f>
        <v>0</v>
      </c>
      <c r="E45" s="72">
        <f t="shared" si="1"/>
        <v>0</v>
      </c>
      <c r="F45" s="19"/>
      <c r="G45" s="2"/>
      <c r="H45" s="2"/>
      <c r="I45" s="2"/>
      <c r="J45" s="2"/>
      <c r="K45" s="2"/>
      <c r="L45" s="2"/>
      <c r="M45" s="2"/>
      <c r="N45" s="2"/>
      <c r="O45" s="2"/>
      <c r="P45" s="2"/>
      <c r="Q45" s="2"/>
      <c r="R45" s="2"/>
      <c r="S45" s="2"/>
      <c r="T45" s="2"/>
      <c r="U45" s="2"/>
      <c r="V45" s="2"/>
    </row>
    <row r="46" spans="1:22" ht="18" customHeight="1" x14ac:dyDescent="0.2">
      <c r="A46" s="124">
        <f>Budget!A46</f>
        <v>0</v>
      </c>
      <c r="B46" s="40"/>
      <c r="C46" s="39">
        <f t="shared" si="0"/>
        <v>0</v>
      </c>
      <c r="D46" s="39">
        <f>Budget!B46</f>
        <v>0</v>
      </c>
      <c r="E46" s="72">
        <f t="shared" si="1"/>
        <v>0</v>
      </c>
      <c r="F46" s="19"/>
      <c r="G46" s="2"/>
      <c r="H46" s="2"/>
      <c r="I46" s="2"/>
      <c r="J46" s="2"/>
      <c r="K46" s="2"/>
      <c r="L46" s="2"/>
      <c r="M46" s="2"/>
      <c r="N46" s="2"/>
      <c r="O46" s="2"/>
      <c r="P46" s="2"/>
      <c r="Q46" s="2"/>
      <c r="R46" s="2"/>
      <c r="S46" s="2"/>
      <c r="T46" s="2"/>
      <c r="U46" s="2"/>
      <c r="V46" s="2"/>
    </row>
    <row r="47" spans="1:22" ht="18" customHeight="1" x14ac:dyDescent="0.2">
      <c r="A47" s="124">
        <f>Budget!A47</f>
        <v>0</v>
      </c>
      <c r="B47" s="40"/>
      <c r="C47" s="39">
        <f t="shared" si="0"/>
        <v>0</v>
      </c>
      <c r="D47" s="39">
        <f>Budget!B47</f>
        <v>0</v>
      </c>
      <c r="E47" s="72">
        <f t="shared" si="1"/>
        <v>0</v>
      </c>
      <c r="F47" s="19"/>
      <c r="G47" s="2"/>
      <c r="H47" s="2"/>
      <c r="I47" s="2"/>
      <c r="J47" s="2"/>
      <c r="K47" s="2"/>
      <c r="L47" s="2"/>
      <c r="M47" s="2"/>
      <c r="N47" s="2"/>
      <c r="O47" s="2"/>
      <c r="P47" s="2"/>
      <c r="Q47" s="2"/>
      <c r="R47" s="2"/>
      <c r="S47" s="2"/>
      <c r="T47" s="2"/>
      <c r="U47" s="2"/>
      <c r="V47" s="2"/>
    </row>
    <row r="48" spans="1:22" ht="18" customHeight="1" x14ac:dyDescent="0.2">
      <c r="A48" s="124">
        <f>Budget!A48</f>
        <v>0</v>
      </c>
      <c r="B48" s="40"/>
      <c r="C48" s="39">
        <f t="shared" si="0"/>
        <v>0</v>
      </c>
      <c r="D48" s="39">
        <f>Budget!B48</f>
        <v>0</v>
      </c>
      <c r="E48" s="72">
        <f t="shared" si="1"/>
        <v>0</v>
      </c>
      <c r="F48" s="19"/>
      <c r="G48" s="2"/>
      <c r="H48" s="2"/>
      <c r="I48" s="2"/>
      <c r="J48" s="2"/>
      <c r="K48" s="2"/>
      <c r="L48" s="2"/>
      <c r="M48" s="2"/>
      <c r="N48" s="2"/>
      <c r="O48" s="2"/>
      <c r="P48" s="2"/>
      <c r="Q48" s="2"/>
      <c r="R48" s="2"/>
      <c r="S48" s="2"/>
      <c r="T48" s="2"/>
      <c r="U48" s="2"/>
      <c r="V48" s="2"/>
    </row>
    <row r="49" spans="1:22" ht="18" customHeight="1" x14ac:dyDescent="0.2">
      <c r="A49" s="124">
        <f>Budget!A49</f>
        <v>0</v>
      </c>
      <c r="B49" s="40"/>
      <c r="C49" s="39">
        <f t="shared" si="0"/>
        <v>0</v>
      </c>
      <c r="D49" s="39">
        <f>Budget!B49</f>
        <v>0</v>
      </c>
      <c r="E49" s="72">
        <f t="shared" si="1"/>
        <v>0</v>
      </c>
      <c r="F49" s="19"/>
      <c r="G49" s="2"/>
      <c r="H49" s="2"/>
      <c r="I49" s="2"/>
      <c r="J49" s="2"/>
      <c r="K49" s="2"/>
      <c r="L49" s="2"/>
      <c r="M49" s="2"/>
      <c r="N49" s="2"/>
      <c r="O49" s="2"/>
      <c r="P49" s="2"/>
      <c r="Q49" s="2"/>
      <c r="R49" s="2"/>
      <c r="S49" s="2"/>
      <c r="T49" s="2"/>
      <c r="U49" s="2"/>
      <c r="V49" s="2"/>
    </row>
    <row r="50" spans="1:22" ht="18" customHeight="1" x14ac:dyDescent="0.2">
      <c r="A50" s="124">
        <f>Budget!A50</f>
        <v>0</v>
      </c>
      <c r="B50" s="40"/>
      <c r="C50" s="39">
        <f t="shared" si="0"/>
        <v>0</v>
      </c>
      <c r="D50" s="39">
        <f>Budget!B50</f>
        <v>0</v>
      </c>
      <c r="E50" s="72">
        <f t="shared" si="1"/>
        <v>0</v>
      </c>
      <c r="F50" s="19"/>
      <c r="G50" s="2"/>
      <c r="H50" s="2"/>
      <c r="I50" s="2"/>
      <c r="J50" s="2"/>
      <c r="K50" s="2"/>
      <c r="L50" s="2"/>
      <c r="M50" s="2"/>
      <c r="N50" s="2"/>
      <c r="O50" s="2"/>
      <c r="P50" s="2"/>
      <c r="Q50" s="2"/>
      <c r="R50" s="2"/>
      <c r="S50" s="2"/>
      <c r="T50" s="2"/>
      <c r="U50" s="2"/>
      <c r="V50" s="2"/>
    </row>
    <row r="51" spans="1:22" ht="18" customHeight="1" x14ac:dyDescent="0.2">
      <c r="A51" s="124">
        <f>Budget!A51</f>
        <v>0</v>
      </c>
      <c r="B51" s="40"/>
      <c r="C51" s="39">
        <f t="shared" si="0"/>
        <v>0</v>
      </c>
      <c r="D51" s="39">
        <f>Budget!B51</f>
        <v>0</v>
      </c>
      <c r="E51" s="72">
        <f t="shared" si="1"/>
        <v>0</v>
      </c>
      <c r="F51" s="19"/>
      <c r="G51" s="2"/>
      <c r="H51" s="2"/>
      <c r="I51" s="2"/>
      <c r="J51" s="2"/>
      <c r="K51" s="2"/>
      <c r="L51" s="2"/>
      <c r="M51" s="2"/>
      <c r="N51" s="2"/>
      <c r="O51" s="2"/>
      <c r="P51" s="2"/>
      <c r="Q51" s="2"/>
      <c r="R51" s="2"/>
      <c r="S51" s="2"/>
      <c r="T51" s="2"/>
      <c r="U51" s="2"/>
      <c r="V51" s="2"/>
    </row>
    <row r="52" spans="1:22" ht="18" customHeight="1" x14ac:dyDescent="0.2">
      <c r="A52" s="124">
        <f>Budget!A52</f>
        <v>0</v>
      </c>
      <c r="B52" s="40"/>
      <c r="C52" s="39">
        <f t="shared" si="0"/>
        <v>0</v>
      </c>
      <c r="D52" s="39">
        <f>Budget!B52</f>
        <v>0</v>
      </c>
      <c r="E52" s="72">
        <f t="shared" si="1"/>
        <v>0</v>
      </c>
      <c r="F52" s="19"/>
      <c r="G52" s="2"/>
      <c r="H52" s="2"/>
      <c r="I52" s="2"/>
      <c r="J52" s="2"/>
      <c r="K52" s="2"/>
      <c r="L52" s="2"/>
      <c r="M52" s="2"/>
      <c r="N52" s="2"/>
      <c r="O52" s="2"/>
      <c r="P52" s="2"/>
      <c r="Q52" s="2"/>
      <c r="R52" s="2"/>
      <c r="S52" s="2"/>
      <c r="T52" s="2"/>
      <c r="U52" s="2"/>
      <c r="V52" s="2"/>
    </row>
    <row r="53" spans="1:22" ht="18" customHeight="1" x14ac:dyDescent="0.2">
      <c r="A53" s="124">
        <f>Budget!A53</f>
        <v>0</v>
      </c>
      <c r="B53" s="40"/>
      <c r="C53" s="39">
        <f t="shared" si="0"/>
        <v>0</v>
      </c>
      <c r="D53" s="39">
        <f>Budget!B53</f>
        <v>0</v>
      </c>
      <c r="E53" s="72">
        <f t="shared" si="1"/>
        <v>0</v>
      </c>
      <c r="F53" s="19"/>
      <c r="G53" s="2"/>
      <c r="H53" s="2"/>
      <c r="I53" s="2"/>
      <c r="J53" s="2"/>
      <c r="K53" s="2"/>
      <c r="L53" s="2"/>
      <c r="M53" s="2"/>
      <c r="N53" s="2"/>
      <c r="O53" s="2"/>
      <c r="P53" s="2"/>
      <c r="Q53" s="2"/>
      <c r="R53" s="2"/>
      <c r="S53" s="2"/>
      <c r="T53" s="2"/>
      <c r="U53" s="2"/>
      <c r="V53" s="2"/>
    </row>
    <row r="54" spans="1:22" ht="18" customHeight="1" x14ac:dyDescent="0.2">
      <c r="A54" s="124">
        <f>Budget!A54</f>
        <v>0</v>
      </c>
      <c r="B54" s="40"/>
      <c r="C54" s="39">
        <f t="shared" si="0"/>
        <v>0</v>
      </c>
      <c r="D54" s="39">
        <f>Budget!B54</f>
        <v>0</v>
      </c>
      <c r="E54" s="72">
        <f t="shared" si="1"/>
        <v>0</v>
      </c>
      <c r="F54" s="19"/>
      <c r="G54" s="2"/>
      <c r="H54" s="2"/>
      <c r="I54" s="2"/>
      <c r="J54" s="2"/>
      <c r="K54" s="2"/>
      <c r="L54" s="2"/>
      <c r="M54" s="2"/>
      <c r="N54" s="2"/>
      <c r="O54" s="2"/>
      <c r="P54" s="2"/>
      <c r="Q54" s="2"/>
      <c r="R54" s="2"/>
      <c r="S54" s="2"/>
      <c r="T54" s="2"/>
      <c r="U54" s="2"/>
      <c r="V54" s="2"/>
    </row>
    <row r="55" spans="1:22" ht="18" customHeight="1" x14ac:dyDescent="0.2">
      <c r="A55" s="124">
        <f>Budget!A55</f>
        <v>0</v>
      </c>
      <c r="B55" s="40"/>
      <c r="C55" s="39">
        <f t="shared" si="0"/>
        <v>0</v>
      </c>
      <c r="D55" s="39">
        <f>Budget!B55</f>
        <v>0</v>
      </c>
      <c r="E55" s="72">
        <f t="shared" si="1"/>
        <v>0</v>
      </c>
      <c r="F55" s="19"/>
      <c r="G55" s="2"/>
      <c r="H55" s="2"/>
      <c r="I55" s="2"/>
      <c r="J55" s="2"/>
      <c r="K55" s="2"/>
      <c r="L55" s="2"/>
      <c r="M55" s="2"/>
      <c r="N55" s="2"/>
      <c r="O55" s="2"/>
      <c r="P55" s="2"/>
      <c r="Q55" s="2"/>
      <c r="R55" s="2"/>
      <c r="S55" s="2"/>
      <c r="T55" s="2"/>
      <c r="U55" s="2"/>
      <c r="V55" s="2"/>
    </row>
    <row r="56" spans="1:22" ht="18" customHeight="1" thickBot="1" x14ac:dyDescent="0.25">
      <c r="A56" s="124">
        <f>Budget!A56</f>
        <v>0</v>
      </c>
      <c r="B56" s="40"/>
      <c r="C56" s="39">
        <f t="shared" si="0"/>
        <v>0</v>
      </c>
      <c r="D56" s="39">
        <f>Budget!B56</f>
        <v>0</v>
      </c>
      <c r="E56" s="72">
        <f t="shared" si="1"/>
        <v>0</v>
      </c>
      <c r="F56" s="19"/>
      <c r="G56" s="2"/>
      <c r="H56" s="2"/>
      <c r="I56" s="2"/>
      <c r="J56" s="2"/>
      <c r="K56" s="2"/>
      <c r="L56" s="2"/>
      <c r="M56" s="2"/>
      <c r="N56" s="2"/>
      <c r="O56" s="2"/>
      <c r="P56" s="2"/>
      <c r="Q56" s="2"/>
      <c r="R56" s="2"/>
      <c r="S56" s="2"/>
      <c r="T56" s="2"/>
      <c r="U56" s="2"/>
      <c r="V56" s="2"/>
    </row>
    <row r="57" spans="1:22" ht="18" customHeight="1" thickTop="1" thickBot="1" x14ac:dyDescent="0.25">
      <c r="A57" s="42" t="s">
        <v>28</v>
      </c>
      <c r="B57" s="41">
        <f>SUM(B37:B56)</f>
        <v>0</v>
      </c>
      <c r="C57" s="41">
        <f>SUM(C37:C56)</f>
        <v>0</v>
      </c>
      <c r="D57" s="41">
        <f>SUM(D37:D56)</f>
        <v>0</v>
      </c>
      <c r="E57" s="41">
        <f>SUM(E37:E56)</f>
        <v>0</v>
      </c>
      <c r="F57" s="19"/>
      <c r="G57" s="2"/>
      <c r="H57" s="2"/>
      <c r="I57" s="2"/>
      <c r="J57" s="2"/>
      <c r="K57" s="2"/>
      <c r="L57" s="2"/>
      <c r="M57" s="2"/>
      <c r="N57" s="2"/>
      <c r="O57" s="2"/>
      <c r="P57" s="2"/>
      <c r="Q57" s="2"/>
      <c r="R57" s="2"/>
      <c r="S57" s="2"/>
      <c r="T57" s="2"/>
      <c r="U57" s="2"/>
      <c r="V57" s="2"/>
    </row>
    <row r="58" spans="1:22" ht="18" customHeight="1" thickTop="1" x14ac:dyDescent="0.25">
      <c r="A58" s="45" t="s">
        <v>42</v>
      </c>
      <c r="B58" s="44"/>
      <c r="C58" s="44"/>
      <c r="D58" s="44"/>
      <c r="E58" s="75"/>
      <c r="F58" s="19"/>
      <c r="G58" s="2"/>
      <c r="H58" s="2"/>
      <c r="I58" s="2"/>
      <c r="J58" s="2"/>
      <c r="K58" s="2"/>
      <c r="L58" s="2"/>
      <c r="M58" s="2"/>
      <c r="N58" s="2"/>
      <c r="O58" s="2"/>
      <c r="P58" s="2"/>
      <c r="Q58" s="2"/>
      <c r="R58" s="2"/>
      <c r="S58" s="2"/>
      <c r="T58" s="2"/>
      <c r="U58" s="2"/>
      <c r="V58" s="2"/>
    </row>
    <row r="59" spans="1:22" ht="18" customHeight="1" x14ac:dyDescent="0.2">
      <c r="A59" s="137" t="str">
        <f>Budget!A59</f>
        <v>Mileage x Mileage rate (XX x XX)</v>
      </c>
      <c r="B59" s="47"/>
      <c r="C59" s="76">
        <f t="shared" ref="C59:C64" si="2">B59</f>
        <v>0</v>
      </c>
      <c r="D59" s="48">
        <f>Budget!B59</f>
        <v>0</v>
      </c>
      <c r="E59" s="77">
        <f t="shared" ref="E59:E64" si="3">D59-C59</f>
        <v>0</v>
      </c>
      <c r="F59" s="19"/>
      <c r="G59" s="2"/>
      <c r="H59" s="2"/>
      <c r="I59" s="2"/>
      <c r="J59" s="2"/>
      <c r="K59" s="2"/>
      <c r="L59" s="2"/>
      <c r="M59" s="2"/>
      <c r="N59" s="2"/>
      <c r="O59" s="2"/>
      <c r="P59" s="2"/>
      <c r="Q59" s="2"/>
      <c r="R59" s="2"/>
      <c r="S59" s="2"/>
      <c r="T59" s="2"/>
      <c r="U59" s="2"/>
      <c r="V59" s="2"/>
    </row>
    <row r="60" spans="1:22" ht="18" customHeight="1" x14ac:dyDescent="0.2">
      <c r="A60" s="137">
        <f>Budget!A60</f>
        <v>0</v>
      </c>
      <c r="B60" s="47"/>
      <c r="C60" s="76">
        <f t="shared" si="2"/>
        <v>0</v>
      </c>
      <c r="D60" s="48">
        <f>Budget!B60</f>
        <v>0</v>
      </c>
      <c r="E60" s="77">
        <f t="shared" si="3"/>
        <v>0</v>
      </c>
      <c r="F60" s="51"/>
      <c r="G60" s="2"/>
      <c r="H60" s="2"/>
      <c r="I60" s="2"/>
      <c r="J60" s="2"/>
      <c r="K60" s="2"/>
      <c r="L60" s="2"/>
      <c r="M60" s="2"/>
      <c r="N60" s="2"/>
      <c r="O60" s="2"/>
      <c r="P60" s="2"/>
      <c r="Q60" s="2"/>
      <c r="R60" s="2"/>
      <c r="S60" s="2"/>
      <c r="T60" s="2"/>
      <c r="U60" s="2"/>
      <c r="V60" s="2"/>
    </row>
    <row r="61" spans="1:22" ht="18" customHeight="1" x14ac:dyDescent="0.2">
      <c r="A61" s="137">
        <f>Budget!A61</f>
        <v>0</v>
      </c>
      <c r="B61" s="47"/>
      <c r="C61" s="76">
        <f t="shared" si="2"/>
        <v>0</v>
      </c>
      <c r="D61" s="48">
        <f>Budget!B61</f>
        <v>0</v>
      </c>
      <c r="E61" s="77">
        <f t="shared" si="3"/>
        <v>0</v>
      </c>
      <c r="F61" s="51"/>
      <c r="G61" s="2"/>
      <c r="H61" s="2"/>
      <c r="I61" s="2"/>
      <c r="J61" s="2"/>
      <c r="K61" s="2"/>
      <c r="L61" s="2"/>
      <c r="M61" s="2"/>
      <c r="N61" s="2"/>
      <c r="O61" s="2"/>
      <c r="P61" s="2"/>
      <c r="Q61" s="2"/>
      <c r="R61" s="2"/>
      <c r="S61" s="2"/>
      <c r="T61" s="2"/>
      <c r="U61" s="2"/>
      <c r="V61" s="2"/>
    </row>
    <row r="62" spans="1:22" ht="18" customHeight="1" x14ac:dyDescent="0.2">
      <c r="A62" s="137">
        <f>Budget!A62</f>
        <v>0</v>
      </c>
      <c r="B62" s="47"/>
      <c r="C62" s="76">
        <f t="shared" si="2"/>
        <v>0</v>
      </c>
      <c r="D62" s="48">
        <f>Budget!B62</f>
        <v>0</v>
      </c>
      <c r="E62" s="77">
        <f t="shared" si="3"/>
        <v>0</v>
      </c>
      <c r="F62" s="51"/>
      <c r="G62" s="2"/>
      <c r="H62" s="2"/>
      <c r="I62" s="2"/>
      <c r="J62" s="2"/>
      <c r="K62" s="2"/>
      <c r="L62" s="2"/>
      <c r="M62" s="2"/>
      <c r="N62" s="2"/>
      <c r="O62" s="2"/>
      <c r="P62" s="2"/>
      <c r="Q62" s="2"/>
      <c r="R62" s="2"/>
      <c r="S62" s="2"/>
      <c r="T62" s="2"/>
      <c r="U62" s="2"/>
      <c r="V62" s="2"/>
    </row>
    <row r="63" spans="1:22" ht="18" customHeight="1" x14ac:dyDescent="0.2">
      <c r="A63" s="137">
        <f>Budget!A63</f>
        <v>0</v>
      </c>
      <c r="B63" s="47"/>
      <c r="C63" s="76">
        <f t="shared" si="2"/>
        <v>0</v>
      </c>
      <c r="D63" s="48">
        <f>Budget!B63</f>
        <v>0</v>
      </c>
      <c r="E63" s="77">
        <f t="shared" si="3"/>
        <v>0</v>
      </c>
      <c r="F63" s="51"/>
      <c r="G63" s="2"/>
      <c r="H63" s="2"/>
      <c r="I63" s="2"/>
      <c r="J63" s="2"/>
      <c r="K63" s="2"/>
      <c r="L63" s="2"/>
      <c r="M63" s="2"/>
      <c r="N63" s="2"/>
      <c r="O63" s="2"/>
      <c r="P63" s="2"/>
      <c r="Q63" s="2"/>
      <c r="R63" s="2"/>
      <c r="S63" s="2"/>
      <c r="T63" s="2"/>
      <c r="U63" s="2"/>
      <c r="V63" s="2"/>
    </row>
    <row r="64" spans="1:22" ht="18" customHeight="1" x14ac:dyDescent="0.2">
      <c r="A64" s="137">
        <f>Budget!A64</f>
        <v>0</v>
      </c>
      <c r="B64" s="47"/>
      <c r="C64" s="76">
        <f t="shared" si="2"/>
        <v>0</v>
      </c>
      <c r="D64" s="48">
        <f>Budget!B64</f>
        <v>0</v>
      </c>
      <c r="E64" s="77">
        <f t="shared" si="3"/>
        <v>0</v>
      </c>
      <c r="F64" s="51"/>
      <c r="G64" s="2"/>
      <c r="H64" s="2"/>
      <c r="I64" s="2"/>
      <c r="J64" s="2"/>
      <c r="K64" s="2"/>
      <c r="L64" s="2"/>
      <c r="M64" s="2"/>
      <c r="N64" s="2"/>
      <c r="O64" s="2"/>
      <c r="P64" s="2"/>
    </row>
    <row r="65" spans="1:26" ht="18" customHeight="1" thickBot="1" x14ac:dyDescent="0.25">
      <c r="A65" s="137">
        <f>Budget!A65</f>
        <v>0</v>
      </c>
      <c r="B65" s="93"/>
      <c r="C65" s="94">
        <f t="shared" ref="C65" si="4">B65</f>
        <v>0</v>
      </c>
      <c r="D65" s="48">
        <f>Budget!B65</f>
        <v>0</v>
      </c>
      <c r="E65" s="95">
        <f t="shared" ref="E65" si="5">D65-C65</f>
        <v>0</v>
      </c>
      <c r="F65" s="51"/>
      <c r="G65" s="2"/>
      <c r="H65" s="2"/>
      <c r="I65" s="2"/>
      <c r="J65" s="2"/>
      <c r="K65" s="2"/>
      <c r="L65" s="2"/>
      <c r="M65" s="2"/>
      <c r="N65" s="2"/>
      <c r="O65" s="2"/>
      <c r="P65" s="2"/>
    </row>
    <row r="66" spans="1:26" ht="18" customHeight="1" thickTop="1" thickBot="1" x14ac:dyDescent="0.25">
      <c r="A66" s="78" t="s">
        <v>27</v>
      </c>
      <c r="B66" s="49">
        <f t="shared" ref="B66:D66" si="6">SUM(B59:B65)</f>
        <v>0</v>
      </c>
      <c r="C66" s="49">
        <f t="shared" si="6"/>
        <v>0</v>
      </c>
      <c r="D66" s="49">
        <f t="shared" si="6"/>
        <v>0</v>
      </c>
      <c r="E66" s="79">
        <f>SUM(E59:E64)</f>
        <v>0</v>
      </c>
      <c r="F66" s="51"/>
      <c r="G66" s="2"/>
      <c r="H66" s="2"/>
      <c r="I66" s="2"/>
      <c r="J66" s="2"/>
      <c r="K66" s="2"/>
      <c r="L66" s="2"/>
      <c r="M66" s="2"/>
      <c r="N66" s="2"/>
      <c r="O66" s="2"/>
      <c r="P66" s="2"/>
    </row>
    <row r="67" spans="1:26" ht="18" customHeight="1" thickTop="1" thickBot="1" x14ac:dyDescent="0.25">
      <c r="A67" s="80" t="s">
        <v>17</v>
      </c>
      <c r="B67" s="81">
        <f>SUM(B23+B29+B35+B57+B66+B30)</f>
        <v>0</v>
      </c>
      <c r="C67" s="81">
        <f>SUM(C23+C29+C35+C57+C66+C30)</f>
        <v>0</v>
      </c>
      <c r="D67" s="81">
        <f>SUM(D23+D29+D35+D57+D66+D30)</f>
        <v>0</v>
      </c>
      <c r="E67" s="81">
        <f>SUM(E23+E29+E35+E57+E66+E30)</f>
        <v>0</v>
      </c>
      <c r="F67" s="19"/>
      <c r="G67" s="2"/>
      <c r="H67" s="2"/>
      <c r="I67" s="2"/>
      <c r="J67" s="2"/>
      <c r="K67" s="2"/>
      <c r="L67" s="2"/>
      <c r="M67" s="2"/>
      <c r="N67" s="2"/>
      <c r="O67" s="2"/>
      <c r="P67" s="2"/>
    </row>
    <row r="68" spans="1:26" ht="21.2" hidden="1" customHeight="1" x14ac:dyDescent="0.2">
      <c r="A68" s="2"/>
      <c r="B68" s="2"/>
      <c r="C68" s="2"/>
      <c r="D68" s="2"/>
      <c r="E68" s="2"/>
      <c r="F68" s="2"/>
      <c r="G68" s="2"/>
      <c r="H68" s="2"/>
      <c r="I68" s="2"/>
      <c r="J68" s="18"/>
      <c r="K68" s="2"/>
      <c r="L68" s="2"/>
      <c r="M68" s="2"/>
      <c r="N68" s="2"/>
      <c r="O68" s="2"/>
      <c r="P68" s="2"/>
      <c r="Q68" s="2"/>
      <c r="R68" s="2"/>
      <c r="S68" s="2"/>
      <c r="T68" s="2"/>
      <c r="U68" s="2"/>
      <c r="V68" s="2"/>
      <c r="W68" s="2"/>
      <c r="X68" s="2"/>
      <c r="Y68" s="2"/>
      <c r="Z68" s="2"/>
    </row>
    <row r="69" spans="1:26" ht="21.2" customHeight="1" thickBot="1" x14ac:dyDescent="0.25">
      <c r="A69" s="2"/>
      <c r="B69" s="2"/>
      <c r="C69" s="2"/>
      <c r="D69" s="2"/>
      <c r="E69" s="2"/>
      <c r="F69" s="2"/>
      <c r="G69" s="2"/>
      <c r="H69" s="2"/>
      <c r="I69" s="2"/>
      <c r="J69" s="51"/>
      <c r="K69" s="2"/>
      <c r="L69" s="2"/>
      <c r="M69" s="2"/>
      <c r="N69" s="2"/>
      <c r="O69" s="2"/>
      <c r="P69" s="2"/>
      <c r="Q69" s="2"/>
      <c r="R69" s="2"/>
      <c r="S69" s="2"/>
      <c r="T69" s="2"/>
      <c r="U69" s="2"/>
      <c r="V69" s="2"/>
      <c r="W69" s="2"/>
      <c r="X69" s="2"/>
      <c r="Y69" s="2"/>
      <c r="Z69" s="2"/>
    </row>
    <row r="70" spans="1:26" ht="24.75" customHeight="1" x14ac:dyDescent="0.2">
      <c r="A70" s="84" t="s">
        <v>29</v>
      </c>
      <c r="B70" s="85" t="s">
        <v>30</v>
      </c>
      <c r="C70" s="164" t="s">
        <v>29</v>
      </c>
      <c r="D70" s="165"/>
      <c r="E70" s="85" t="s">
        <v>30</v>
      </c>
      <c r="F70" s="15"/>
      <c r="G70" s="15"/>
      <c r="H70" s="15"/>
      <c r="I70" s="15"/>
      <c r="J70" s="2"/>
      <c r="K70" s="15"/>
      <c r="L70" s="15"/>
      <c r="M70" s="15"/>
      <c r="N70" s="15"/>
      <c r="O70" s="15"/>
      <c r="P70" s="15"/>
      <c r="Q70" s="15"/>
      <c r="R70" s="15"/>
      <c r="S70" s="15"/>
      <c r="T70" s="15"/>
      <c r="U70" s="15"/>
      <c r="V70" s="15"/>
      <c r="W70" s="15"/>
      <c r="X70" s="15"/>
      <c r="Y70" s="15"/>
      <c r="Z70" s="15"/>
    </row>
    <row r="71" spans="1:26" ht="24.75" customHeight="1" x14ac:dyDescent="0.2">
      <c r="A71" s="86"/>
      <c r="B71" s="140"/>
      <c r="C71" s="166"/>
      <c r="D71" s="167"/>
      <c r="E71" s="140"/>
      <c r="F71" s="15"/>
      <c r="G71" s="15"/>
      <c r="H71" s="15"/>
      <c r="I71" s="15"/>
      <c r="J71" s="15"/>
      <c r="K71" s="15"/>
      <c r="L71" s="15"/>
      <c r="M71" s="15"/>
      <c r="N71" s="15"/>
      <c r="O71" s="15"/>
      <c r="P71" s="15"/>
      <c r="Q71" s="15"/>
      <c r="R71" s="15"/>
      <c r="S71" s="15"/>
      <c r="T71" s="15"/>
      <c r="U71" s="15"/>
      <c r="V71" s="15"/>
      <c r="W71" s="15"/>
      <c r="X71" s="15"/>
      <c r="Y71" s="15"/>
      <c r="Z71" s="15"/>
    </row>
    <row r="72" spans="1:26" ht="24.75" customHeight="1" x14ac:dyDescent="0.2">
      <c r="A72" s="86"/>
      <c r="B72" s="140"/>
      <c r="C72" s="166"/>
      <c r="D72" s="167"/>
      <c r="E72" s="140"/>
      <c r="F72" s="15"/>
      <c r="G72" s="15"/>
      <c r="H72" s="15"/>
      <c r="I72" s="15"/>
      <c r="J72" s="15"/>
      <c r="K72" s="15"/>
      <c r="L72" s="15"/>
      <c r="M72" s="15"/>
      <c r="N72" s="15"/>
      <c r="O72" s="15"/>
      <c r="P72" s="15"/>
      <c r="Q72" s="15"/>
      <c r="R72" s="15"/>
      <c r="S72" s="15"/>
      <c r="T72" s="15"/>
      <c r="U72" s="15"/>
      <c r="V72" s="15"/>
      <c r="W72" s="15"/>
      <c r="X72" s="15"/>
      <c r="Y72" s="15"/>
      <c r="Z72" s="15"/>
    </row>
    <row r="73" spans="1:26" ht="24.75" customHeight="1" x14ac:dyDescent="0.2">
      <c r="A73" s="86"/>
      <c r="B73" s="140"/>
      <c r="C73" s="166"/>
      <c r="D73" s="167"/>
      <c r="E73" s="140"/>
      <c r="F73" s="15"/>
      <c r="G73" s="15"/>
      <c r="H73" s="15"/>
      <c r="I73" s="15"/>
      <c r="J73" s="15"/>
      <c r="K73" s="15"/>
      <c r="L73" s="15"/>
      <c r="M73" s="15"/>
      <c r="N73" s="15"/>
      <c r="O73" s="15"/>
      <c r="P73" s="15"/>
      <c r="Q73" s="15"/>
      <c r="R73" s="15"/>
      <c r="S73" s="15"/>
      <c r="T73" s="15"/>
      <c r="U73" s="15"/>
      <c r="V73" s="15"/>
      <c r="W73" s="15"/>
      <c r="X73" s="15"/>
      <c r="Y73" s="15"/>
      <c r="Z73" s="15"/>
    </row>
    <row r="74" spans="1:26" ht="24.75" customHeight="1" x14ac:dyDescent="0.2">
      <c r="A74" s="86"/>
      <c r="B74" s="140"/>
      <c r="C74" s="166"/>
      <c r="D74" s="167"/>
      <c r="E74" s="140"/>
      <c r="F74" s="15"/>
      <c r="G74" s="15"/>
      <c r="H74" s="15"/>
      <c r="I74" s="15"/>
      <c r="J74" s="15"/>
      <c r="K74" s="15"/>
      <c r="L74" s="15"/>
      <c r="M74" s="15"/>
      <c r="N74" s="15"/>
      <c r="O74" s="15"/>
      <c r="P74" s="15"/>
      <c r="Q74" s="15"/>
      <c r="R74" s="15"/>
      <c r="S74" s="15"/>
      <c r="T74" s="15"/>
      <c r="U74" s="15"/>
      <c r="V74" s="15"/>
      <c r="W74" s="15"/>
      <c r="X74" s="15"/>
      <c r="Y74" s="15"/>
      <c r="Z74" s="15"/>
    </row>
    <row r="75" spans="1:26" ht="24.75" customHeight="1" x14ac:dyDescent="0.2">
      <c r="A75" s="87"/>
      <c r="B75" s="141"/>
      <c r="C75" s="166"/>
      <c r="D75" s="167"/>
      <c r="E75" s="141"/>
      <c r="F75" s="2"/>
      <c r="G75" s="2"/>
      <c r="H75" s="2"/>
      <c r="I75" s="2"/>
      <c r="J75" s="15"/>
      <c r="K75" s="2"/>
      <c r="L75" s="2"/>
      <c r="M75" s="2"/>
      <c r="N75" s="2"/>
      <c r="O75" s="2"/>
      <c r="P75" s="2"/>
      <c r="Q75" s="2"/>
      <c r="R75" s="2"/>
      <c r="S75" s="2"/>
      <c r="T75" s="2"/>
      <c r="U75" s="2"/>
      <c r="V75" s="2"/>
      <c r="W75" s="2"/>
      <c r="X75" s="2"/>
      <c r="Y75" s="2"/>
      <c r="Z75" s="2"/>
    </row>
    <row r="76" spans="1:26" ht="24.75" customHeight="1" thickBot="1" x14ac:dyDescent="0.25">
      <c r="A76" s="88"/>
      <c r="B76" s="142"/>
      <c r="C76" s="168"/>
      <c r="D76" s="169"/>
      <c r="E76" s="142"/>
      <c r="F76" s="2"/>
      <c r="G76" s="2"/>
      <c r="H76" s="2"/>
      <c r="I76" s="2"/>
      <c r="J76" s="15"/>
      <c r="K76" s="2"/>
      <c r="L76" s="2"/>
      <c r="M76" s="2"/>
      <c r="N76" s="2"/>
      <c r="O76" s="2"/>
      <c r="P76" s="2"/>
      <c r="Q76" s="2"/>
      <c r="R76" s="2"/>
      <c r="S76" s="2"/>
      <c r="T76" s="2"/>
      <c r="U76" s="2"/>
      <c r="V76" s="2"/>
      <c r="W76" s="2"/>
      <c r="X76" s="2"/>
      <c r="Y76" s="2"/>
      <c r="Z76" s="2"/>
    </row>
    <row r="77" spans="1:26" ht="24.75" customHeight="1" x14ac:dyDescent="0.2">
      <c r="A77" s="83"/>
      <c r="B77" s="83"/>
      <c r="C77" s="19"/>
      <c r="D77" s="19"/>
      <c r="E77" s="19"/>
      <c r="F77" s="2"/>
      <c r="G77" s="2"/>
      <c r="H77" s="2"/>
      <c r="I77" s="2"/>
      <c r="J77" s="15"/>
      <c r="K77" s="2"/>
      <c r="L77" s="2"/>
      <c r="M77" s="2"/>
      <c r="N77" s="2"/>
      <c r="O77" s="2"/>
      <c r="P77" s="2"/>
      <c r="Q77" s="2"/>
      <c r="R77" s="2"/>
      <c r="S77" s="2"/>
      <c r="T77" s="2"/>
      <c r="U77" s="2"/>
      <c r="V77" s="2"/>
      <c r="W77" s="2"/>
      <c r="X77" s="2"/>
      <c r="Y77" s="2"/>
      <c r="Z77" s="2"/>
    </row>
    <row r="78" spans="1:26" ht="24.75" customHeight="1" x14ac:dyDescent="0.2">
      <c r="A78" s="53" t="s">
        <v>35</v>
      </c>
      <c r="B78" s="101">
        <f>SUM(B71:B76,E71:E76)</f>
        <v>0</v>
      </c>
      <c r="C78" s="19"/>
      <c r="D78" s="19"/>
      <c r="E78" s="19"/>
      <c r="F78" s="2"/>
      <c r="G78" s="2"/>
      <c r="H78" s="2"/>
      <c r="I78" s="2"/>
      <c r="J78" s="15"/>
      <c r="K78" s="2"/>
      <c r="L78" s="2"/>
      <c r="M78" s="2"/>
      <c r="N78" s="2"/>
      <c r="O78" s="2"/>
      <c r="P78" s="2"/>
      <c r="Q78" s="2"/>
      <c r="R78" s="2"/>
      <c r="S78" s="2"/>
      <c r="T78" s="2"/>
      <c r="U78" s="2"/>
      <c r="V78" s="2"/>
      <c r="W78" s="2"/>
      <c r="X78" s="2"/>
      <c r="Y78" s="2"/>
      <c r="Z78" s="2"/>
    </row>
    <row r="79" spans="1:26" ht="24.75" customHeight="1" x14ac:dyDescent="0.2">
      <c r="A79" s="53" t="s">
        <v>32</v>
      </c>
      <c r="B79" s="101">
        <f>B78</f>
        <v>0</v>
      </c>
      <c r="C79" s="2"/>
      <c r="D79" s="2"/>
      <c r="E79" s="2"/>
      <c r="F79" s="2"/>
      <c r="G79" s="2"/>
      <c r="H79" s="2"/>
      <c r="I79" s="2"/>
      <c r="J79" s="15"/>
      <c r="K79" s="2"/>
      <c r="L79" s="2"/>
      <c r="M79" s="2"/>
      <c r="N79" s="2"/>
      <c r="O79" s="2"/>
      <c r="P79" s="2"/>
      <c r="Q79" s="2"/>
      <c r="R79" s="2"/>
      <c r="S79" s="2"/>
      <c r="T79" s="2"/>
      <c r="U79" s="2"/>
      <c r="V79" s="2"/>
      <c r="W79" s="2"/>
      <c r="X79" s="2"/>
      <c r="Y79" s="2"/>
      <c r="Z79" s="2"/>
    </row>
    <row r="80" spans="1:26" ht="24.75" customHeight="1" x14ac:dyDescent="0.2">
      <c r="A80" s="53" t="s">
        <v>31</v>
      </c>
      <c r="B80" s="101">
        <f>Budget!B96</f>
        <v>0</v>
      </c>
      <c r="C80" s="2"/>
      <c r="D80" s="2"/>
      <c r="E80" s="2"/>
      <c r="F80" s="2"/>
      <c r="G80" s="2"/>
      <c r="H80" s="2"/>
      <c r="I80" s="2"/>
      <c r="J80" s="15"/>
      <c r="K80" s="2"/>
      <c r="L80" s="2"/>
      <c r="M80" s="2"/>
      <c r="N80" s="2"/>
      <c r="O80" s="2"/>
      <c r="P80" s="2"/>
      <c r="Q80" s="2"/>
      <c r="R80" s="2"/>
      <c r="S80" s="2"/>
      <c r="T80" s="2"/>
      <c r="U80" s="2"/>
      <c r="V80" s="2"/>
      <c r="W80" s="2"/>
      <c r="X80" s="2"/>
      <c r="Y80" s="2"/>
      <c r="Z80" s="2"/>
    </row>
    <row r="81" spans="1:26" ht="24.75" customHeight="1" x14ac:dyDescent="0.2">
      <c r="A81" s="53" t="s">
        <v>33</v>
      </c>
      <c r="B81" s="101">
        <f>B80-B79</f>
        <v>0</v>
      </c>
      <c r="C81" s="2"/>
      <c r="D81" s="2"/>
      <c r="E81" s="2"/>
      <c r="F81" s="2"/>
      <c r="G81" s="2"/>
      <c r="H81" s="2"/>
      <c r="I81" s="2"/>
      <c r="J81" s="15"/>
      <c r="K81" s="2"/>
      <c r="L81" s="2"/>
      <c r="M81" s="2"/>
      <c r="N81" s="2"/>
      <c r="O81" s="2"/>
      <c r="P81" s="2"/>
      <c r="Q81" s="2"/>
      <c r="R81" s="2"/>
      <c r="S81" s="2"/>
      <c r="T81" s="2"/>
      <c r="U81" s="2"/>
      <c r="V81" s="2"/>
      <c r="W81" s="2"/>
      <c r="X81" s="2"/>
      <c r="Y81" s="2"/>
      <c r="Z81" s="2"/>
    </row>
    <row r="82" spans="1:26" ht="24.75" customHeight="1" x14ac:dyDescent="0.2">
      <c r="A82" s="2"/>
      <c r="B82" s="2"/>
      <c r="C82" s="2"/>
      <c r="D82" s="2"/>
      <c r="E82" s="2"/>
      <c r="F82" s="19"/>
      <c r="G82" s="19"/>
      <c r="H82" s="19"/>
      <c r="I82" s="19"/>
      <c r="J82" s="51"/>
      <c r="K82" s="2"/>
      <c r="L82" s="2"/>
      <c r="M82" s="2"/>
      <c r="N82" s="2"/>
      <c r="O82" s="2"/>
      <c r="P82" s="2"/>
      <c r="Q82" s="2"/>
      <c r="R82" s="2"/>
      <c r="S82" s="2"/>
      <c r="T82" s="2"/>
      <c r="U82" s="2"/>
      <c r="V82" s="2"/>
      <c r="W82" s="2"/>
      <c r="X82" s="2"/>
      <c r="Y82" s="2"/>
      <c r="Z82" s="2"/>
    </row>
    <row r="83" spans="1:26" ht="94.5" customHeight="1" x14ac:dyDescent="0.2">
      <c r="A83" s="162" t="s">
        <v>18</v>
      </c>
      <c r="B83" s="163"/>
      <c r="C83" s="163"/>
      <c r="D83" s="163"/>
      <c r="E83" s="163"/>
      <c r="F83" s="56"/>
      <c r="G83" s="56"/>
      <c r="H83" s="56"/>
      <c r="I83" s="56"/>
      <c r="J83" s="19"/>
      <c r="K83" s="2"/>
      <c r="L83" s="2"/>
      <c r="M83" s="2"/>
      <c r="N83" s="2"/>
      <c r="O83" s="2"/>
      <c r="P83" s="2"/>
      <c r="Q83" s="2"/>
      <c r="R83" s="2"/>
      <c r="S83" s="2"/>
      <c r="T83" s="2"/>
      <c r="U83" s="2"/>
      <c r="V83" s="2"/>
      <c r="W83" s="2"/>
      <c r="X83" s="2"/>
      <c r="Y83" s="2"/>
      <c r="Z83" s="2"/>
    </row>
    <row r="84" spans="1:26" ht="49.7" customHeight="1" x14ac:dyDescent="0.2">
      <c r="A84" s="17"/>
      <c r="B84" s="17"/>
      <c r="C84" s="16"/>
      <c r="D84" s="17"/>
      <c r="E84" s="17"/>
      <c r="F84" s="57"/>
      <c r="G84" s="57"/>
      <c r="H84" s="57"/>
      <c r="I84" s="20"/>
      <c r="J84" s="19"/>
      <c r="K84" s="16"/>
      <c r="L84" s="16"/>
      <c r="M84" s="16"/>
      <c r="N84" s="16"/>
      <c r="O84" s="16"/>
      <c r="P84" s="16"/>
      <c r="Q84" s="16"/>
      <c r="R84" s="16"/>
      <c r="S84" s="16"/>
      <c r="T84" s="16"/>
      <c r="U84" s="16"/>
      <c r="V84" s="16"/>
      <c r="W84" s="16"/>
      <c r="X84" s="16"/>
      <c r="Y84" s="16"/>
      <c r="Z84" s="16"/>
    </row>
    <row r="85" spans="1:26" ht="15.75" customHeight="1" x14ac:dyDescent="0.25">
      <c r="A85" s="3" t="s">
        <v>19</v>
      </c>
      <c r="B85" s="2"/>
      <c r="C85" s="2"/>
      <c r="D85" s="3" t="s">
        <v>20</v>
      </c>
      <c r="E85" s="2"/>
      <c r="F85" s="19"/>
      <c r="G85" s="19"/>
      <c r="H85" s="19"/>
      <c r="I85" s="20"/>
      <c r="J85" s="57"/>
      <c r="K85" s="2"/>
      <c r="L85" s="2"/>
      <c r="M85" s="2"/>
      <c r="N85" s="2"/>
      <c r="O85" s="2"/>
      <c r="P85" s="2"/>
      <c r="Q85" s="2"/>
      <c r="R85" s="2"/>
      <c r="S85" s="2"/>
      <c r="T85" s="2"/>
      <c r="U85" s="2"/>
      <c r="V85" s="2"/>
      <c r="W85" s="2"/>
      <c r="X85" s="2"/>
      <c r="Y85" s="2"/>
      <c r="Z85" s="2"/>
    </row>
    <row r="86" spans="1:26" x14ac:dyDescent="0.2">
      <c r="A86" s="16"/>
      <c r="B86" s="16"/>
      <c r="C86" s="16"/>
      <c r="D86" s="16"/>
      <c r="E86" s="16"/>
      <c r="F86" s="57"/>
      <c r="G86" s="57"/>
      <c r="H86" s="57"/>
      <c r="I86" s="57"/>
      <c r="J86" s="19"/>
      <c r="K86" s="16"/>
      <c r="L86" s="16"/>
      <c r="M86" s="16"/>
      <c r="N86" s="16"/>
      <c r="O86" s="16"/>
      <c r="P86" s="16"/>
      <c r="Q86" s="16"/>
      <c r="R86" s="16"/>
      <c r="S86" s="16"/>
      <c r="T86" s="16"/>
      <c r="U86" s="16"/>
      <c r="V86" s="16"/>
      <c r="W86" s="16"/>
      <c r="X86" s="16"/>
      <c r="Y86" s="16"/>
      <c r="Z86" s="16"/>
    </row>
    <row r="87" spans="1:26" x14ac:dyDescent="0.2">
      <c r="A87" s="17"/>
      <c r="B87" s="16"/>
      <c r="C87" s="16"/>
      <c r="D87" s="16"/>
      <c r="E87" s="16"/>
      <c r="F87" s="57"/>
      <c r="G87" s="57"/>
      <c r="H87" s="57"/>
      <c r="I87" s="57"/>
      <c r="J87" s="57"/>
      <c r="K87" s="16"/>
      <c r="L87" s="16"/>
      <c r="M87" s="16"/>
      <c r="N87" s="16"/>
      <c r="O87" s="16"/>
      <c r="P87" s="16"/>
      <c r="Q87" s="16"/>
      <c r="R87" s="16"/>
      <c r="S87" s="16"/>
      <c r="T87" s="16"/>
      <c r="U87" s="16"/>
      <c r="V87" s="16"/>
      <c r="W87" s="16"/>
      <c r="X87" s="16"/>
      <c r="Y87" s="16"/>
      <c r="Z87" s="16"/>
    </row>
    <row r="88" spans="1:26" ht="15.75" x14ac:dyDescent="0.25">
      <c r="A88" s="3" t="s">
        <v>21</v>
      </c>
      <c r="B88" s="16"/>
      <c r="C88" s="16"/>
      <c r="D88" s="16"/>
      <c r="E88" s="16"/>
      <c r="F88" s="57"/>
      <c r="G88" s="57"/>
      <c r="H88" s="57"/>
      <c r="I88" s="57"/>
      <c r="J88" s="57"/>
      <c r="K88" s="16"/>
      <c r="L88" s="16"/>
      <c r="M88" s="16"/>
      <c r="N88" s="16"/>
      <c r="O88" s="16"/>
      <c r="P88" s="16"/>
      <c r="Q88" s="16"/>
      <c r="R88" s="16"/>
      <c r="S88" s="16"/>
      <c r="T88" s="16"/>
      <c r="U88" s="16"/>
      <c r="V88" s="16"/>
      <c r="W88" s="16"/>
      <c r="X88" s="16"/>
      <c r="Y88" s="16"/>
      <c r="Z88" s="16"/>
    </row>
    <row r="89" spans="1:26" x14ac:dyDescent="0.2">
      <c r="A89" s="16"/>
      <c r="B89" s="16"/>
      <c r="C89" s="16"/>
      <c r="D89" s="16"/>
      <c r="E89" s="16"/>
      <c r="F89" s="57"/>
      <c r="G89" s="57"/>
      <c r="H89" s="57"/>
      <c r="I89" s="57"/>
      <c r="J89" s="57"/>
      <c r="K89" s="16"/>
      <c r="L89" s="16"/>
      <c r="M89" s="16"/>
      <c r="N89" s="16"/>
      <c r="O89" s="16"/>
      <c r="P89" s="16"/>
      <c r="Q89" s="16"/>
      <c r="R89" s="16"/>
      <c r="S89" s="16"/>
      <c r="T89" s="16"/>
      <c r="U89" s="16"/>
      <c r="V89" s="16"/>
      <c r="W89" s="16"/>
      <c r="X89" s="16"/>
      <c r="Y89" s="16"/>
      <c r="Z89" s="16"/>
    </row>
    <row r="90" spans="1:26"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x14ac:dyDescent="0.2">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x14ac:dyDescent="0.2">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x14ac:dyDescent="0.2">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x14ac:dyDescent="0.2">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row r="1005" spans="1:26" x14ac:dyDescent="0.2">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row>
    <row r="1006" spans="1:26" x14ac:dyDescent="0.2">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row>
    <row r="1007" spans="1:26" x14ac:dyDescent="0.2">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row>
    <row r="1008" spans="1:26" x14ac:dyDescent="0.2">
      <c r="A1008" s="16"/>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row>
  </sheetData>
  <protectedRanges>
    <protectedRange algorithmName="SHA-512" hashValue="4WET1wL4yrkC7hIY85ykmsraT/zWvGdpBh2O3qBjfAvz1/uDKJpZTxvEArNjcTFKDmSB3CMYNhCEadjNHyA4Ug==" saltValue="sXxZVKf7eNyVDfwDGbjiTg==" spinCount="100000" sqref="B66:B67 B57 B29 B23 C14:E30 B35:E35 C36:E67" name="calculations"/>
    <protectedRange algorithmName="SHA-512" hashValue="4WET1wL4yrkC7hIY85ykmsraT/zWvGdpBh2O3qBjfAvz1/uDKJpZTxvEArNjcTFKDmSB3CMYNhCEadjNHyA4Ug==" saltValue="sXxZVKf7eNyVDfwDGbjiTg==" spinCount="100000" sqref="B31:E34" name="calculations_1"/>
  </protectedRanges>
  <mergeCells count="8">
    <mergeCell ref="A83:E83"/>
    <mergeCell ref="C70:D70"/>
    <mergeCell ref="C71:D71"/>
    <mergeCell ref="C72:D72"/>
    <mergeCell ref="C73:D73"/>
    <mergeCell ref="C74:D74"/>
    <mergeCell ref="C75:D75"/>
    <mergeCell ref="C76:D76"/>
  </mergeCells>
  <pageMargins left="0.7" right="0.7" top="0.75" bottom="0.75" header="0.3" footer="0.3"/>
  <pageSetup orientation="landscape" r:id="rId1"/>
  <ignoredErrors>
    <ignoredError sqref="C29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69F40-47E2-44F9-BF8D-F7EE49A51B95}">
  <dimension ref="A1:Z1008"/>
  <sheetViews>
    <sheetView topLeftCell="A46" workbookViewId="0">
      <selection activeCell="B57" sqref="B57"/>
    </sheetView>
  </sheetViews>
  <sheetFormatPr defaultColWidth="14.42578125" defaultRowHeight="15" customHeight="1" x14ac:dyDescent="0.2"/>
  <cols>
    <col min="1" max="1" width="40.7109375" customWidth="1"/>
    <col min="2" max="2" width="17.5703125" customWidth="1"/>
    <col min="3" max="5" width="17.140625" customWidth="1"/>
    <col min="6" max="7" width="15.85546875" customWidth="1"/>
    <col min="8" max="8" width="17.140625" customWidth="1"/>
    <col min="9" max="9" width="15.85546875" customWidth="1"/>
    <col min="10" max="10" width="12.42578125" customWidth="1"/>
    <col min="11" max="11" width="50.42578125" customWidth="1"/>
    <col min="12" max="20" width="12.42578125" customWidth="1"/>
    <col min="21" max="26" width="10.28515625" customWidth="1"/>
  </cols>
  <sheetData>
    <row r="1" spans="1:26" x14ac:dyDescent="0.25">
      <c r="A1" s="1"/>
      <c r="J1" s="2"/>
      <c r="K1" s="2"/>
      <c r="L1" s="2"/>
      <c r="M1" s="2"/>
      <c r="N1" s="2"/>
      <c r="O1" s="2"/>
      <c r="P1" s="2"/>
      <c r="Q1" s="2"/>
      <c r="R1" s="2"/>
      <c r="S1" s="2"/>
      <c r="T1" s="2"/>
      <c r="U1" s="2"/>
      <c r="V1" s="2"/>
      <c r="W1" s="2"/>
      <c r="X1" s="2"/>
      <c r="Y1" s="2"/>
      <c r="Z1" s="2"/>
    </row>
    <row r="2" spans="1:26" x14ac:dyDescent="0.25">
      <c r="A2" s="1"/>
      <c r="J2" s="2"/>
      <c r="K2" s="2"/>
      <c r="L2" s="2"/>
      <c r="M2" s="2"/>
      <c r="N2" s="2"/>
      <c r="O2" s="2"/>
      <c r="P2" s="2"/>
      <c r="Q2" s="2"/>
      <c r="R2" s="2"/>
      <c r="S2" s="2"/>
      <c r="T2" s="2"/>
      <c r="U2" s="2"/>
      <c r="V2" s="2"/>
      <c r="W2" s="2"/>
      <c r="X2" s="2"/>
      <c r="Y2" s="2"/>
      <c r="Z2" s="2"/>
    </row>
    <row r="3" spans="1:26" ht="20.25" customHeight="1" x14ac:dyDescent="0.25">
      <c r="A3" s="2"/>
      <c r="B3" s="3"/>
      <c r="C3" s="3"/>
      <c r="D3" s="3"/>
      <c r="E3" s="3"/>
      <c r="F3" s="3"/>
      <c r="G3" s="3"/>
      <c r="H3" s="3"/>
      <c r="I3" s="3"/>
      <c r="J3" s="2"/>
      <c r="K3" s="2"/>
      <c r="L3" s="2"/>
      <c r="M3" s="2"/>
      <c r="N3" s="2"/>
      <c r="O3" s="2"/>
      <c r="P3" s="2"/>
      <c r="Q3" s="2"/>
      <c r="R3" s="2"/>
      <c r="S3" s="2"/>
      <c r="T3" s="2"/>
      <c r="U3" s="2"/>
      <c r="V3" s="2"/>
      <c r="W3" s="2"/>
      <c r="X3" s="2"/>
      <c r="Y3" s="2"/>
      <c r="Z3" s="2"/>
    </row>
    <row r="4" spans="1:26" x14ac:dyDescent="0.25">
      <c r="A4" s="2"/>
      <c r="B4" s="1"/>
      <c r="D4" s="1"/>
      <c r="E4" s="1"/>
      <c r="F4" s="1"/>
      <c r="G4" s="1"/>
      <c r="H4" s="1"/>
      <c r="I4" s="1"/>
      <c r="J4" s="2"/>
      <c r="K4" s="2"/>
      <c r="L4" s="2"/>
      <c r="M4" s="2"/>
      <c r="N4" s="2"/>
      <c r="O4" s="2"/>
      <c r="P4" s="2"/>
      <c r="Q4" s="2"/>
      <c r="R4" s="2"/>
      <c r="S4" s="2"/>
      <c r="T4" s="2"/>
      <c r="U4" s="2"/>
      <c r="V4" s="2"/>
      <c r="W4" s="2"/>
      <c r="X4" s="2"/>
      <c r="Y4" s="2"/>
      <c r="Z4" s="2"/>
    </row>
    <row r="5" spans="1:26" x14ac:dyDescent="0.25">
      <c r="A5" s="1"/>
      <c r="B5" s="1"/>
      <c r="C5" s="1"/>
      <c r="D5" s="1"/>
      <c r="E5" s="1"/>
      <c r="F5" s="1"/>
      <c r="G5" s="1"/>
      <c r="H5" s="1"/>
      <c r="I5" s="1"/>
      <c r="J5" s="2"/>
      <c r="K5" s="2"/>
      <c r="L5" s="2"/>
      <c r="M5" s="2"/>
      <c r="N5" s="2"/>
      <c r="O5" s="2"/>
      <c r="P5" s="2"/>
      <c r="Q5" s="2"/>
      <c r="R5" s="2"/>
      <c r="S5" s="2"/>
      <c r="T5" s="2"/>
      <c r="U5" s="2"/>
      <c r="V5" s="2"/>
      <c r="W5" s="2"/>
      <c r="X5" s="2"/>
      <c r="Y5" s="2"/>
      <c r="Z5" s="2"/>
    </row>
    <row r="6" spans="1:26" ht="18" customHeight="1" x14ac:dyDescent="0.25">
      <c r="A6" s="4" t="s">
        <v>0</v>
      </c>
      <c r="B6" s="2"/>
      <c r="C6" s="2"/>
      <c r="D6" s="2"/>
      <c r="E6" s="2"/>
      <c r="F6" s="2"/>
      <c r="G6" s="2"/>
      <c r="H6" s="2"/>
      <c r="I6" s="2"/>
      <c r="J6" s="5"/>
      <c r="K6" s="2"/>
      <c r="L6" s="2"/>
      <c r="M6" s="2"/>
      <c r="N6" s="2"/>
      <c r="O6" s="2"/>
      <c r="P6" s="2"/>
      <c r="Q6" s="2"/>
      <c r="R6" s="2"/>
      <c r="S6" s="2"/>
      <c r="T6" s="2"/>
      <c r="U6" s="2"/>
      <c r="V6" s="2"/>
      <c r="W6" s="2"/>
      <c r="X6" s="2"/>
      <c r="Y6" s="2"/>
      <c r="Z6" s="2"/>
    </row>
    <row r="7" spans="1:26" ht="19.5" customHeight="1" x14ac:dyDescent="0.25">
      <c r="A7" s="6" t="s">
        <v>1</v>
      </c>
      <c r="B7" s="54">
        <f>Budget!B8</f>
        <v>0</v>
      </c>
      <c r="C7" s="6"/>
      <c r="D7" s="55"/>
      <c r="G7" s="6"/>
      <c r="H7" s="6"/>
      <c r="I7" s="6"/>
      <c r="J7" s="5"/>
      <c r="K7" s="2"/>
      <c r="L7" s="2"/>
      <c r="M7" s="2"/>
      <c r="N7" s="2"/>
      <c r="O7" s="2"/>
      <c r="P7" s="2"/>
      <c r="Q7" s="2"/>
      <c r="R7" s="2"/>
      <c r="S7" s="2"/>
      <c r="T7" s="2"/>
      <c r="U7" s="2"/>
      <c r="V7" s="2"/>
      <c r="W7" s="2"/>
      <c r="X7" s="2"/>
      <c r="Y7" s="2"/>
      <c r="Z7" s="2"/>
    </row>
    <row r="8" spans="1:26" ht="17.45" customHeight="1" x14ac:dyDescent="0.2">
      <c r="A8" s="6" t="s">
        <v>2</v>
      </c>
      <c r="B8" s="54" t="str">
        <f>Budget!B10</f>
        <v>TBD after contract signing</v>
      </c>
      <c r="C8" s="2"/>
      <c r="D8" s="2"/>
      <c r="E8" s="2"/>
      <c r="F8" s="2"/>
      <c r="G8" s="2"/>
      <c r="H8" s="2"/>
      <c r="I8" s="2"/>
      <c r="J8" s="2"/>
      <c r="K8" s="2"/>
      <c r="L8" s="2"/>
      <c r="M8" s="2"/>
      <c r="N8" s="2"/>
      <c r="O8" s="2"/>
      <c r="P8" s="2"/>
      <c r="Q8" s="2"/>
      <c r="R8" s="2"/>
      <c r="S8" s="2"/>
      <c r="T8" s="2"/>
      <c r="U8" s="2"/>
      <c r="V8" s="2"/>
      <c r="W8" s="2"/>
      <c r="X8" s="2"/>
      <c r="Y8" s="2"/>
      <c r="Z8" s="2"/>
    </row>
    <row r="9" spans="1:26" ht="19.5" customHeight="1" x14ac:dyDescent="0.2">
      <c r="A9" s="2" t="s">
        <v>3</v>
      </c>
      <c r="B9" s="50">
        <f>Budget!B11</f>
        <v>0</v>
      </c>
      <c r="C9" s="2"/>
      <c r="D9" s="2"/>
      <c r="E9" s="2"/>
      <c r="F9" s="2"/>
      <c r="G9" s="2"/>
      <c r="H9" s="2"/>
      <c r="I9" s="2"/>
      <c r="J9" s="2"/>
      <c r="K9" s="5"/>
      <c r="L9" s="7"/>
      <c r="M9" s="7"/>
      <c r="N9" s="7"/>
      <c r="O9" s="7"/>
      <c r="P9" s="7"/>
      <c r="Q9" s="7"/>
      <c r="R9" s="7"/>
      <c r="S9" s="7"/>
      <c r="T9" s="7"/>
      <c r="U9" s="7"/>
      <c r="V9" s="7"/>
      <c r="W9" s="7"/>
      <c r="X9" s="7"/>
      <c r="Y9" s="7"/>
      <c r="Z9" s="7"/>
    </row>
    <row r="10" spans="1:26" ht="19.5" customHeight="1" x14ac:dyDescent="0.2">
      <c r="A10" s="50" t="s">
        <v>37</v>
      </c>
      <c r="B10" s="50"/>
      <c r="C10" s="2"/>
      <c r="D10" s="2"/>
      <c r="E10" s="2"/>
      <c r="F10" s="2"/>
      <c r="G10" s="2"/>
      <c r="H10" s="2"/>
      <c r="I10" s="2"/>
      <c r="J10" s="8"/>
      <c r="K10" s="2"/>
      <c r="L10" s="2"/>
      <c r="M10" s="2"/>
      <c r="N10" s="2"/>
      <c r="O10" s="2"/>
      <c r="P10" s="2"/>
      <c r="Q10" s="2"/>
      <c r="R10" s="2"/>
      <c r="S10" s="2"/>
      <c r="T10" s="2"/>
      <c r="U10" s="2"/>
      <c r="V10" s="2"/>
      <c r="W10" s="2"/>
      <c r="X10" s="2"/>
      <c r="Y10" s="2"/>
      <c r="Z10" s="2"/>
    </row>
    <row r="11" spans="1:26" ht="19.5" customHeight="1" x14ac:dyDescent="0.2">
      <c r="A11" s="6" t="s">
        <v>4</v>
      </c>
      <c r="B11" s="144"/>
      <c r="C11" s="6"/>
      <c r="D11" s="6"/>
      <c r="E11" s="6"/>
      <c r="F11" s="6"/>
      <c r="G11" s="2"/>
      <c r="H11" s="2"/>
      <c r="I11" s="2"/>
      <c r="J11" s="2"/>
      <c r="K11" s="2"/>
      <c r="L11" s="2"/>
      <c r="M11" s="2"/>
      <c r="N11" s="2"/>
      <c r="O11" s="2"/>
      <c r="P11" s="2"/>
      <c r="Q11" s="2"/>
      <c r="R11" s="2"/>
      <c r="S11" s="2"/>
      <c r="T11" s="2"/>
      <c r="U11" s="2"/>
      <c r="V11" s="2"/>
      <c r="W11" s="2"/>
      <c r="X11" s="2"/>
      <c r="Y11" s="2"/>
      <c r="Z11" s="2"/>
    </row>
    <row r="12" spans="1:26" ht="12.2" customHeight="1" x14ac:dyDescent="0.2">
      <c r="A12" s="2"/>
      <c r="B12" s="2"/>
      <c r="C12" s="2"/>
      <c r="D12" s="2"/>
      <c r="E12" s="2"/>
      <c r="F12" s="2"/>
      <c r="G12" s="2"/>
      <c r="H12" s="2"/>
      <c r="I12" s="2"/>
      <c r="J12" s="8"/>
      <c r="K12" s="2"/>
      <c r="L12" s="2"/>
      <c r="M12" s="2"/>
      <c r="N12" s="2"/>
      <c r="O12" s="2"/>
      <c r="P12" s="2"/>
      <c r="Q12" s="2"/>
      <c r="R12" s="2"/>
      <c r="S12" s="2"/>
      <c r="T12" s="2"/>
      <c r="U12" s="2"/>
      <c r="V12" s="2"/>
      <c r="W12" s="2"/>
      <c r="X12" s="2"/>
      <c r="Y12" s="2"/>
      <c r="Z12" s="2"/>
    </row>
    <row r="13" spans="1:26" ht="12.2" customHeight="1" thickBot="1" x14ac:dyDescent="0.25">
      <c r="A13" s="123" t="s">
        <v>43</v>
      </c>
      <c r="B13" s="2"/>
      <c r="C13" s="2"/>
      <c r="D13" s="2"/>
      <c r="E13" s="2"/>
      <c r="F13" s="2"/>
      <c r="G13" s="2"/>
      <c r="H13" s="2"/>
      <c r="I13" s="2"/>
      <c r="J13" s="8"/>
      <c r="K13" s="2"/>
      <c r="L13" s="2"/>
      <c r="M13" s="2"/>
      <c r="N13" s="2"/>
      <c r="O13" s="2"/>
      <c r="P13" s="2"/>
      <c r="Q13" s="2"/>
      <c r="R13" s="2"/>
      <c r="S13" s="2"/>
      <c r="T13" s="2"/>
      <c r="U13" s="2"/>
      <c r="V13" s="2"/>
      <c r="W13" s="2"/>
      <c r="X13" s="2"/>
      <c r="Y13" s="2"/>
      <c r="Z13" s="2"/>
    </row>
    <row r="14" spans="1:26" x14ac:dyDescent="0.25">
      <c r="A14" s="10" t="s">
        <v>11</v>
      </c>
      <c r="B14" s="104" t="s">
        <v>6</v>
      </c>
      <c r="C14" s="10" t="s">
        <v>61</v>
      </c>
      <c r="D14" s="10" t="s">
        <v>9</v>
      </c>
      <c r="E14" s="11" t="s">
        <v>10</v>
      </c>
      <c r="G14" s="2"/>
      <c r="H14" s="2"/>
      <c r="I14" s="2"/>
      <c r="J14" s="2"/>
      <c r="K14" s="2"/>
      <c r="L14" s="2"/>
      <c r="M14" s="2"/>
      <c r="N14" s="2"/>
      <c r="O14" s="2"/>
      <c r="P14" s="2"/>
      <c r="Q14" s="2"/>
      <c r="R14" s="2"/>
      <c r="S14" s="2"/>
      <c r="T14" s="2"/>
      <c r="U14" s="2"/>
      <c r="V14" s="2"/>
    </row>
    <row r="15" spans="1:26" x14ac:dyDescent="0.25">
      <c r="A15" s="58"/>
      <c r="B15" s="105" t="s">
        <v>7</v>
      </c>
      <c r="C15" s="58" t="s">
        <v>7</v>
      </c>
      <c r="D15" s="58" t="s">
        <v>13</v>
      </c>
      <c r="E15" s="59" t="s">
        <v>7</v>
      </c>
      <c r="F15" s="19"/>
      <c r="G15" s="2"/>
      <c r="H15" s="2"/>
      <c r="I15" s="2"/>
      <c r="J15" s="2"/>
      <c r="K15" s="2"/>
      <c r="L15" s="2"/>
      <c r="M15" s="2"/>
      <c r="N15" s="2"/>
      <c r="O15" s="2"/>
      <c r="P15" s="2"/>
      <c r="Q15" s="2"/>
      <c r="R15" s="2"/>
      <c r="S15" s="2"/>
      <c r="T15" s="2"/>
      <c r="U15" s="2"/>
      <c r="V15" s="2"/>
    </row>
    <row r="16" spans="1:26" ht="18" customHeight="1" x14ac:dyDescent="0.25">
      <c r="A16" s="103" t="s">
        <v>40</v>
      </c>
      <c r="B16" s="105" t="s">
        <v>12</v>
      </c>
      <c r="C16" s="58" t="s">
        <v>14</v>
      </c>
      <c r="D16" s="91" t="s">
        <v>15</v>
      </c>
      <c r="E16" s="59" t="s">
        <v>16</v>
      </c>
      <c r="F16" s="19"/>
      <c r="G16" s="2"/>
      <c r="H16" s="2"/>
      <c r="I16" s="2"/>
      <c r="J16" s="2"/>
      <c r="K16" s="2"/>
      <c r="L16" s="2"/>
      <c r="M16" s="2"/>
      <c r="N16" s="2"/>
      <c r="O16" s="2"/>
      <c r="P16" s="2"/>
      <c r="Q16" s="2"/>
      <c r="R16" s="2"/>
      <c r="S16" s="2"/>
      <c r="T16" s="2"/>
      <c r="U16" s="2"/>
      <c r="V16" s="2"/>
    </row>
    <row r="17" spans="1:22" ht="30.75" customHeight="1" thickBot="1" x14ac:dyDescent="0.3">
      <c r="A17" s="107"/>
      <c r="B17" s="106" t="s">
        <v>36</v>
      </c>
      <c r="C17" s="89"/>
      <c r="D17" s="90"/>
      <c r="E17" s="92"/>
      <c r="F17" s="19"/>
      <c r="G17" s="2"/>
      <c r="H17" s="2"/>
      <c r="I17" s="2"/>
      <c r="J17" s="2"/>
      <c r="K17" s="2"/>
      <c r="L17" s="2"/>
      <c r="M17" s="2"/>
      <c r="N17" s="2"/>
      <c r="O17" s="2"/>
      <c r="P17" s="2"/>
      <c r="Q17" s="2"/>
      <c r="R17" s="2"/>
      <c r="S17" s="2"/>
      <c r="T17" s="2"/>
      <c r="U17" s="2"/>
      <c r="V17" s="2"/>
    </row>
    <row r="18" spans="1:22" ht="18" customHeight="1" x14ac:dyDescent="0.25">
      <c r="A18" s="29" t="s">
        <v>26</v>
      </c>
      <c r="B18" s="60"/>
      <c r="C18" s="13"/>
      <c r="D18" s="60"/>
      <c r="E18" s="14"/>
      <c r="F18" s="19"/>
      <c r="G18" s="2"/>
      <c r="H18" s="2"/>
      <c r="I18" s="2"/>
      <c r="J18" s="2"/>
      <c r="K18" s="2"/>
      <c r="L18" s="2"/>
      <c r="M18" s="2"/>
      <c r="N18" s="2"/>
      <c r="O18" s="2"/>
      <c r="P18" s="2"/>
      <c r="Q18" s="2"/>
      <c r="R18" s="2"/>
      <c r="S18" s="2"/>
      <c r="T18" s="2"/>
      <c r="U18" s="2"/>
      <c r="V18" s="2"/>
    </row>
    <row r="19" spans="1:22" ht="32.25" customHeight="1" x14ac:dyDescent="0.2">
      <c r="A19" s="125">
        <f>Budget!A19</f>
        <v>0</v>
      </c>
      <c r="B19" s="31"/>
      <c r="C19" s="33">
        <f>B19+Period1!C19</f>
        <v>0</v>
      </c>
      <c r="D19" s="32">
        <f>Budget!B19</f>
        <v>0</v>
      </c>
      <c r="E19" s="61">
        <f>D19-C19</f>
        <v>0</v>
      </c>
      <c r="F19" s="19"/>
      <c r="G19" s="2"/>
      <c r="H19" s="2"/>
      <c r="I19" s="2"/>
      <c r="J19" s="2"/>
      <c r="K19" s="2"/>
      <c r="L19" s="2"/>
      <c r="M19" s="2"/>
      <c r="N19" s="2"/>
      <c r="O19" s="2"/>
      <c r="P19" s="2"/>
      <c r="Q19" s="2"/>
      <c r="R19" s="2"/>
      <c r="S19" s="2"/>
      <c r="T19" s="2"/>
      <c r="U19" s="2"/>
      <c r="V19" s="2"/>
    </row>
    <row r="20" spans="1:22" ht="18" customHeight="1" x14ac:dyDescent="0.2">
      <c r="A20" s="125">
        <f>Budget!A20</f>
        <v>0</v>
      </c>
      <c r="B20" s="31"/>
      <c r="C20" s="33">
        <f>B20+Period1!C20</f>
        <v>0</v>
      </c>
      <c r="D20" s="32">
        <f>Budget!B20</f>
        <v>0</v>
      </c>
      <c r="E20" s="61">
        <f>D20-C20</f>
        <v>0</v>
      </c>
      <c r="F20" s="19"/>
      <c r="G20" s="2"/>
      <c r="H20" s="2"/>
      <c r="I20" s="2"/>
      <c r="J20" s="2"/>
      <c r="K20" s="2"/>
      <c r="L20" s="2"/>
      <c r="M20" s="2"/>
      <c r="N20" s="2"/>
      <c r="O20" s="2"/>
      <c r="P20" s="2"/>
      <c r="Q20" s="2"/>
      <c r="R20" s="2"/>
      <c r="S20" s="2"/>
      <c r="T20" s="2"/>
      <c r="U20" s="2"/>
      <c r="V20" s="2"/>
    </row>
    <row r="21" spans="1:22" ht="18" customHeight="1" x14ac:dyDescent="0.2">
      <c r="A21" s="125">
        <f>Budget!A21</f>
        <v>0</v>
      </c>
      <c r="B21" s="31"/>
      <c r="C21" s="33">
        <f>B21+Period1!C21</f>
        <v>0</v>
      </c>
      <c r="D21" s="32">
        <f>Budget!B21</f>
        <v>0</v>
      </c>
      <c r="E21" s="61">
        <f>D21-C21</f>
        <v>0</v>
      </c>
      <c r="F21" s="19"/>
      <c r="G21" s="2"/>
      <c r="H21" s="2"/>
      <c r="I21" s="2"/>
      <c r="J21" s="2"/>
      <c r="K21" s="2"/>
      <c r="L21" s="2"/>
      <c r="M21" s="2"/>
      <c r="N21" s="2"/>
      <c r="O21" s="2"/>
      <c r="P21" s="2"/>
      <c r="Q21" s="2"/>
      <c r="R21" s="2"/>
      <c r="S21" s="2"/>
      <c r="T21" s="2"/>
      <c r="U21" s="2"/>
      <c r="V21" s="2"/>
    </row>
    <row r="22" spans="1:22" ht="18" customHeight="1" thickBot="1" x14ac:dyDescent="0.25">
      <c r="A22" s="135">
        <f>Budget!A22</f>
        <v>0</v>
      </c>
      <c r="B22" s="34"/>
      <c r="C22" s="33">
        <f>B22+Period1!C22</f>
        <v>0</v>
      </c>
      <c r="D22" s="36">
        <f>Budget!B22</f>
        <v>0</v>
      </c>
      <c r="E22" s="121">
        <f>D22-C22</f>
        <v>0</v>
      </c>
      <c r="F22" s="19"/>
      <c r="G22" s="2"/>
      <c r="H22" s="2"/>
      <c r="I22" s="2"/>
      <c r="J22" s="2"/>
      <c r="K22" s="2"/>
      <c r="L22" s="2"/>
      <c r="M22" s="2"/>
      <c r="N22" s="2"/>
      <c r="O22" s="2"/>
      <c r="P22" s="2"/>
      <c r="Q22" s="2"/>
      <c r="R22" s="2"/>
      <c r="S22" s="2"/>
      <c r="T22" s="2"/>
      <c r="U22" s="2"/>
      <c r="V22" s="2"/>
    </row>
    <row r="23" spans="1:22" ht="18" customHeight="1" thickBot="1" x14ac:dyDescent="0.25">
      <c r="A23" s="136" t="s">
        <v>23</v>
      </c>
      <c r="B23" s="37">
        <f>SUM(B19:B22)</f>
        <v>0</v>
      </c>
      <c r="C23" s="122">
        <f>SUM(C19:C22)</f>
        <v>0</v>
      </c>
      <c r="D23" s="37">
        <f>SUM(D19:D22)</f>
        <v>0</v>
      </c>
      <c r="E23" s="122">
        <f>SUM(E19:E22)</f>
        <v>0</v>
      </c>
      <c r="F23" s="19"/>
      <c r="G23" s="2"/>
      <c r="H23" s="2"/>
      <c r="I23" s="2"/>
      <c r="J23" s="2"/>
      <c r="K23" s="2"/>
      <c r="L23" s="2"/>
      <c r="M23" s="2"/>
      <c r="N23" s="2"/>
      <c r="O23" s="2"/>
      <c r="P23" s="2"/>
      <c r="Q23" s="2"/>
      <c r="R23" s="2"/>
      <c r="S23" s="2"/>
      <c r="T23" s="2"/>
      <c r="U23" s="2"/>
      <c r="V23" s="2"/>
    </row>
    <row r="24" spans="1:22" ht="18" customHeight="1" thickTop="1" x14ac:dyDescent="0.25">
      <c r="A24" s="21" t="s">
        <v>22</v>
      </c>
      <c r="B24" s="63"/>
      <c r="C24" s="63"/>
      <c r="D24" s="63"/>
      <c r="E24" s="64"/>
      <c r="F24" s="19"/>
      <c r="G24" s="2"/>
      <c r="H24" s="2"/>
      <c r="I24" s="2"/>
      <c r="J24" s="2"/>
      <c r="K24" s="2"/>
      <c r="L24" s="2"/>
      <c r="M24" s="2"/>
      <c r="N24" s="2"/>
      <c r="O24" s="2"/>
      <c r="P24" s="2"/>
      <c r="Q24" s="2"/>
      <c r="R24" s="2"/>
      <c r="S24" s="2"/>
      <c r="T24" s="2"/>
      <c r="U24" s="2"/>
      <c r="V24" s="2"/>
    </row>
    <row r="25" spans="1:22" ht="18" customHeight="1" x14ac:dyDescent="0.2">
      <c r="A25" s="128">
        <f>Budget!A25</f>
        <v>0</v>
      </c>
      <c r="B25" s="22"/>
      <c r="C25" s="65">
        <f>B25+Period1!C25</f>
        <v>0</v>
      </c>
      <c r="D25" s="23">
        <f>Budget!B25</f>
        <v>0</v>
      </c>
      <c r="E25" s="66">
        <f>D25-C25</f>
        <v>0</v>
      </c>
      <c r="F25" s="19"/>
      <c r="G25" s="2"/>
      <c r="H25" s="2"/>
      <c r="I25" s="2"/>
      <c r="J25" s="2"/>
      <c r="K25" s="2"/>
      <c r="L25" s="2"/>
      <c r="M25" s="2"/>
      <c r="N25" s="2"/>
      <c r="O25" s="2"/>
      <c r="P25" s="2"/>
      <c r="Q25" s="2"/>
      <c r="R25" s="2"/>
      <c r="S25" s="2"/>
      <c r="T25" s="2"/>
      <c r="U25" s="2"/>
      <c r="V25" s="2"/>
    </row>
    <row r="26" spans="1:22" ht="18" customHeight="1" x14ac:dyDescent="0.2">
      <c r="A26" s="128">
        <f>Budget!A26</f>
        <v>0</v>
      </c>
      <c r="B26" s="22"/>
      <c r="C26" s="65">
        <f>B26+Period1!C26</f>
        <v>0</v>
      </c>
      <c r="D26" s="23">
        <f>Budget!B26</f>
        <v>0</v>
      </c>
      <c r="E26" s="66">
        <f>D26-C26</f>
        <v>0</v>
      </c>
      <c r="F26" s="19"/>
      <c r="G26" s="2"/>
      <c r="H26" s="2"/>
      <c r="I26" s="2"/>
      <c r="J26" s="2"/>
      <c r="K26" s="2"/>
      <c r="L26" s="2"/>
      <c r="M26" s="2"/>
      <c r="N26" s="2"/>
      <c r="O26" s="2"/>
      <c r="P26" s="2"/>
      <c r="Q26" s="2"/>
      <c r="R26" s="2"/>
      <c r="S26" s="2"/>
      <c r="T26" s="2"/>
      <c r="U26" s="2"/>
      <c r="V26" s="2"/>
    </row>
    <row r="27" spans="1:22" ht="18" customHeight="1" x14ac:dyDescent="0.2">
      <c r="A27" s="128">
        <f>Budget!A27</f>
        <v>0</v>
      </c>
      <c r="B27" s="22"/>
      <c r="C27" s="65">
        <f>B27+Period1!C27</f>
        <v>0</v>
      </c>
      <c r="D27" s="23">
        <f>Budget!B27</f>
        <v>0</v>
      </c>
      <c r="E27" s="66">
        <f>D27-C27</f>
        <v>0</v>
      </c>
      <c r="F27" s="19"/>
      <c r="G27" s="2"/>
      <c r="H27" s="2"/>
      <c r="I27" s="2"/>
      <c r="J27" s="2"/>
      <c r="K27" s="2"/>
      <c r="L27" s="2"/>
      <c r="M27" s="2"/>
      <c r="N27" s="2"/>
      <c r="O27" s="2"/>
      <c r="P27" s="2"/>
      <c r="Q27" s="2"/>
      <c r="R27" s="2"/>
      <c r="S27" s="2"/>
      <c r="T27" s="2"/>
      <c r="U27" s="2"/>
      <c r="V27" s="2"/>
    </row>
    <row r="28" spans="1:22" ht="18" customHeight="1" thickBot="1" x14ac:dyDescent="0.25">
      <c r="A28" s="128">
        <f>Budget!A28</f>
        <v>0</v>
      </c>
      <c r="B28" s="22"/>
      <c r="C28" s="65">
        <f>B28+Period1!C28</f>
        <v>0</v>
      </c>
      <c r="D28" s="23">
        <f>Budget!B28</f>
        <v>0</v>
      </c>
      <c r="E28" s="66">
        <f>D28-C28</f>
        <v>0</v>
      </c>
      <c r="F28" s="19"/>
      <c r="G28" s="2"/>
      <c r="H28" s="2"/>
      <c r="I28" s="2"/>
      <c r="J28" s="2"/>
      <c r="K28" s="2"/>
      <c r="L28" s="2"/>
      <c r="M28" s="2"/>
      <c r="N28" s="2"/>
      <c r="O28" s="2"/>
      <c r="P28" s="2"/>
      <c r="Q28" s="2"/>
      <c r="R28" s="2"/>
      <c r="S28" s="2"/>
      <c r="T28" s="2"/>
      <c r="U28" s="2"/>
      <c r="V28" s="2"/>
    </row>
    <row r="29" spans="1:22" ht="18" customHeight="1" thickTop="1" thickBot="1" x14ac:dyDescent="0.25">
      <c r="A29" s="67" t="s">
        <v>24</v>
      </c>
      <c r="B29" s="24">
        <f>SUM(B25:B28)</f>
        <v>0</v>
      </c>
      <c r="C29" s="24">
        <f>SUM(C25:C28)</f>
        <v>0</v>
      </c>
      <c r="D29" s="24">
        <f>SUM(D25:D28)</f>
        <v>0</v>
      </c>
      <c r="E29" s="24">
        <f>SUM(E25:E28)</f>
        <v>0</v>
      </c>
      <c r="F29" s="19"/>
      <c r="G29" s="2"/>
      <c r="H29" s="2"/>
      <c r="I29" s="2"/>
      <c r="J29" s="2"/>
      <c r="K29" s="2"/>
      <c r="L29" s="2"/>
      <c r="M29" s="2"/>
      <c r="N29" s="2"/>
      <c r="O29" s="2"/>
      <c r="P29" s="2"/>
      <c r="Q29" s="2"/>
      <c r="R29" s="2"/>
      <c r="S29" s="2"/>
      <c r="T29" s="2"/>
      <c r="U29" s="2"/>
      <c r="V29" s="2"/>
    </row>
    <row r="30" spans="1:22" s="20" customFormat="1" ht="18" customHeight="1" thickTop="1" thickBot="1" x14ac:dyDescent="0.3">
      <c r="A30" s="25" t="s">
        <v>34</v>
      </c>
      <c r="B30" s="26">
        <f>0.1*(B29+B23)</f>
        <v>0</v>
      </c>
      <c r="C30" s="27">
        <f>B30+Period1!C30</f>
        <v>0</v>
      </c>
      <c r="D30" s="28">
        <f>Budget!B30</f>
        <v>0</v>
      </c>
      <c r="E30" s="69">
        <f>D30-C30</f>
        <v>0</v>
      </c>
      <c r="F30" s="19"/>
      <c r="G30" s="19"/>
      <c r="H30" s="19"/>
      <c r="I30" s="19"/>
      <c r="J30" s="19"/>
      <c r="K30" s="19"/>
      <c r="L30" s="19"/>
      <c r="M30" s="19"/>
      <c r="N30" s="19"/>
      <c r="O30" s="19"/>
      <c r="P30" s="19"/>
      <c r="Q30" s="19"/>
      <c r="R30" s="19"/>
      <c r="S30" s="19"/>
      <c r="T30" s="19"/>
      <c r="U30" s="19"/>
      <c r="V30" s="19"/>
    </row>
    <row r="31" spans="1:22" x14ac:dyDescent="0.25">
      <c r="A31" s="147" t="s">
        <v>51</v>
      </c>
      <c r="B31" s="64"/>
      <c r="C31" s="64"/>
      <c r="D31" s="64"/>
      <c r="E31" s="64"/>
      <c r="F31" s="2"/>
    </row>
    <row r="32" spans="1:22" ht="14.25" x14ac:dyDescent="0.2">
      <c r="A32" s="150">
        <f>Budget!A32</f>
        <v>0</v>
      </c>
      <c r="B32" s="148"/>
      <c r="C32" s="148">
        <f>B32+Period1!C32</f>
        <v>0</v>
      </c>
      <c r="D32" s="148">
        <f>Budget!B32</f>
        <v>0</v>
      </c>
      <c r="E32" s="148">
        <f>D32-C32</f>
        <v>0</v>
      </c>
      <c r="F32" s="2"/>
    </row>
    <row r="33" spans="1:22" ht="14.25" x14ac:dyDescent="0.2">
      <c r="A33" s="150">
        <f>Budget!A33</f>
        <v>0</v>
      </c>
      <c r="B33" s="148"/>
      <c r="C33" s="148">
        <f>B33+Period1!C33</f>
        <v>0</v>
      </c>
      <c r="D33" s="148">
        <f>Budget!B33</f>
        <v>0</v>
      </c>
      <c r="E33" s="148">
        <f>D33-C33</f>
        <v>0</v>
      </c>
      <c r="F33" s="2"/>
    </row>
    <row r="34" spans="1:22" thickBot="1" x14ac:dyDescent="0.25">
      <c r="A34" s="151">
        <f>Budget!A34</f>
        <v>0</v>
      </c>
      <c r="B34" s="149"/>
      <c r="C34" s="148">
        <f>B34+Period1!C34</f>
        <v>0</v>
      </c>
      <c r="D34" s="149">
        <f>Budget!B34</f>
        <v>0</v>
      </c>
      <c r="E34" s="148">
        <f>D34-C34</f>
        <v>0</v>
      </c>
      <c r="F34" s="2"/>
    </row>
    <row r="35" spans="1:22" ht="18" customHeight="1" thickTop="1" thickBot="1" x14ac:dyDescent="0.25">
      <c r="A35" s="152" t="s">
        <v>52</v>
      </c>
      <c r="B35" s="154">
        <f>SUM(B32:B34)</f>
        <v>0</v>
      </c>
      <c r="C35" s="154">
        <f>SUM(C31:C34)</f>
        <v>0</v>
      </c>
      <c r="D35" s="154">
        <f>SUM(D31:D34)</f>
        <v>0</v>
      </c>
      <c r="E35" s="154">
        <f>SUM(E32:E34)</f>
        <v>0</v>
      </c>
      <c r="F35" s="19"/>
      <c r="G35" s="2"/>
      <c r="H35" s="2"/>
      <c r="I35" s="2"/>
      <c r="J35" s="2"/>
      <c r="K35" s="2"/>
      <c r="L35" s="2"/>
      <c r="M35" s="2"/>
      <c r="N35" s="2"/>
      <c r="O35" s="2"/>
      <c r="P35" s="2"/>
      <c r="Q35" s="2"/>
      <c r="R35" s="2"/>
      <c r="S35" s="2"/>
      <c r="T35" s="2"/>
      <c r="U35" s="2"/>
      <c r="V35" s="2"/>
    </row>
    <row r="36" spans="1:22" s="20" customFormat="1" ht="18" customHeight="1" thickTop="1" x14ac:dyDescent="0.25">
      <c r="A36" s="70" t="s">
        <v>54</v>
      </c>
      <c r="B36" s="43"/>
      <c r="C36" s="43"/>
      <c r="D36" s="43"/>
      <c r="E36" s="71"/>
      <c r="F36" s="19"/>
      <c r="G36" s="19"/>
      <c r="H36" s="19"/>
      <c r="I36" s="19"/>
      <c r="J36" s="19"/>
      <c r="K36" s="19"/>
      <c r="L36" s="19"/>
      <c r="M36" s="19"/>
      <c r="N36" s="19"/>
      <c r="O36" s="19"/>
      <c r="P36" s="19"/>
      <c r="Q36" s="19"/>
      <c r="R36" s="19"/>
      <c r="S36" s="19"/>
      <c r="T36" s="19"/>
      <c r="U36" s="19"/>
      <c r="V36" s="19"/>
    </row>
    <row r="37" spans="1:22" ht="18" customHeight="1" x14ac:dyDescent="0.2">
      <c r="A37" s="124">
        <f>Budget!A37</f>
        <v>0</v>
      </c>
      <c r="B37" s="39"/>
      <c r="C37" s="39">
        <f>B37+Period1!C37</f>
        <v>0</v>
      </c>
      <c r="D37" s="39">
        <f>Budget!B37</f>
        <v>0</v>
      </c>
      <c r="E37" s="72">
        <f t="shared" ref="E37:E56" si="0">D37-C37</f>
        <v>0</v>
      </c>
      <c r="F37" s="19"/>
      <c r="G37" s="2"/>
      <c r="H37" s="2"/>
      <c r="I37" s="2"/>
      <c r="J37" s="2"/>
      <c r="K37" s="2"/>
      <c r="L37" s="2"/>
      <c r="M37" s="2"/>
      <c r="N37" s="2"/>
      <c r="O37" s="2"/>
      <c r="P37" s="2"/>
      <c r="Q37" s="2"/>
      <c r="R37" s="2"/>
      <c r="S37" s="2"/>
      <c r="T37" s="2"/>
      <c r="U37" s="2"/>
      <c r="V37" s="2"/>
    </row>
    <row r="38" spans="1:22" ht="18" customHeight="1" x14ac:dyDescent="0.2">
      <c r="A38" s="124">
        <f>Budget!A38</f>
        <v>0</v>
      </c>
      <c r="B38" s="40"/>
      <c r="C38" s="39">
        <f>B38+Period1!C38</f>
        <v>0</v>
      </c>
      <c r="D38" s="39">
        <f>Budget!B38</f>
        <v>0</v>
      </c>
      <c r="E38" s="72">
        <f t="shared" si="0"/>
        <v>0</v>
      </c>
      <c r="F38" s="19"/>
      <c r="G38" s="2"/>
      <c r="H38" s="2"/>
      <c r="I38" s="2"/>
      <c r="J38" s="2"/>
      <c r="K38" s="2"/>
      <c r="L38" s="2"/>
      <c r="M38" s="2"/>
      <c r="N38" s="2"/>
      <c r="O38" s="2"/>
      <c r="P38" s="2"/>
      <c r="Q38" s="2"/>
      <c r="R38" s="2"/>
      <c r="S38" s="2"/>
      <c r="T38" s="2"/>
      <c r="U38" s="2"/>
      <c r="V38" s="2"/>
    </row>
    <row r="39" spans="1:22" ht="18" customHeight="1" x14ac:dyDescent="0.2">
      <c r="A39" s="124">
        <f>Budget!A39</f>
        <v>0</v>
      </c>
      <c r="B39" s="40"/>
      <c r="C39" s="39">
        <f>B39+Period1!C39</f>
        <v>0</v>
      </c>
      <c r="D39" s="39">
        <f>Budget!B39</f>
        <v>0</v>
      </c>
      <c r="E39" s="72">
        <f t="shared" si="0"/>
        <v>0</v>
      </c>
      <c r="F39" s="19"/>
      <c r="G39" s="2"/>
      <c r="H39" s="2"/>
      <c r="I39" s="2"/>
      <c r="J39" s="2"/>
      <c r="K39" s="2"/>
      <c r="L39" s="2"/>
      <c r="M39" s="2"/>
      <c r="N39" s="2"/>
      <c r="O39" s="2"/>
      <c r="P39" s="2"/>
      <c r="Q39" s="2"/>
      <c r="R39" s="2"/>
      <c r="S39" s="2"/>
      <c r="T39" s="2"/>
      <c r="U39" s="2"/>
      <c r="V39" s="2"/>
    </row>
    <row r="40" spans="1:22" ht="18" customHeight="1" x14ac:dyDescent="0.2">
      <c r="A40" s="124">
        <f>Budget!A40</f>
        <v>0</v>
      </c>
      <c r="B40" s="40"/>
      <c r="C40" s="39">
        <f>B40+Period1!C40</f>
        <v>0</v>
      </c>
      <c r="D40" s="39">
        <f>Budget!B40</f>
        <v>0</v>
      </c>
      <c r="E40" s="72">
        <f t="shared" si="0"/>
        <v>0</v>
      </c>
      <c r="F40" s="19"/>
      <c r="G40" s="2"/>
      <c r="H40" s="2"/>
      <c r="I40" s="2"/>
      <c r="J40" s="2"/>
      <c r="K40" s="2"/>
      <c r="L40" s="2"/>
      <c r="M40" s="2"/>
      <c r="N40" s="2"/>
      <c r="O40" s="2"/>
      <c r="P40" s="2"/>
      <c r="Q40" s="2"/>
      <c r="R40" s="2"/>
      <c r="S40" s="2"/>
      <c r="T40" s="2"/>
      <c r="U40" s="2"/>
      <c r="V40" s="2"/>
    </row>
    <row r="41" spans="1:22" ht="18" customHeight="1" x14ac:dyDescent="0.2">
      <c r="A41" s="124">
        <f>Budget!A41</f>
        <v>0</v>
      </c>
      <c r="B41" s="40"/>
      <c r="C41" s="39">
        <f>B41+Period1!C41</f>
        <v>0</v>
      </c>
      <c r="D41" s="39">
        <f>Budget!B41</f>
        <v>0</v>
      </c>
      <c r="E41" s="72">
        <f t="shared" si="0"/>
        <v>0</v>
      </c>
      <c r="F41" s="19"/>
      <c r="G41" s="2"/>
      <c r="H41" s="2"/>
      <c r="I41" s="2"/>
      <c r="J41" s="2"/>
      <c r="K41" s="2"/>
      <c r="L41" s="2"/>
      <c r="M41" s="2"/>
      <c r="N41" s="2"/>
      <c r="O41" s="2"/>
      <c r="P41" s="2"/>
      <c r="Q41" s="2"/>
      <c r="R41" s="2"/>
      <c r="S41" s="2"/>
      <c r="T41" s="2"/>
      <c r="U41" s="2"/>
      <c r="V41" s="2"/>
    </row>
    <row r="42" spans="1:22" ht="18" customHeight="1" x14ac:dyDescent="0.2">
      <c r="A42" s="124">
        <f>Budget!A42</f>
        <v>0</v>
      </c>
      <c r="B42" s="40"/>
      <c r="C42" s="39">
        <f>B42+Period1!C42</f>
        <v>0</v>
      </c>
      <c r="D42" s="39">
        <f>Budget!B42</f>
        <v>0</v>
      </c>
      <c r="E42" s="72">
        <f t="shared" si="0"/>
        <v>0</v>
      </c>
      <c r="F42" s="19"/>
      <c r="G42" s="2"/>
      <c r="H42" s="2"/>
      <c r="I42" s="2"/>
      <c r="J42" s="2"/>
      <c r="K42" s="2"/>
      <c r="L42" s="2"/>
      <c r="M42" s="2"/>
      <c r="N42" s="2"/>
      <c r="O42" s="2"/>
      <c r="P42" s="2"/>
      <c r="Q42" s="2"/>
      <c r="R42" s="2"/>
      <c r="S42" s="2"/>
      <c r="T42" s="2"/>
      <c r="U42" s="2"/>
      <c r="V42" s="2"/>
    </row>
    <row r="43" spans="1:22" ht="18" customHeight="1" x14ac:dyDescent="0.2">
      <c r="A43" s="124">
        <f>Budget!A43</f>
        <v>0</v>
      </c>
      <c r="B43" s="40"/>
      <c r="C43" s="39">
        <f>B43+Period1!C43</f>
        <v>0</v>
      </c>
      <c r="D43" s="39">
        <f>Budget!B43</f>
        <v>0</v>
      </c>
      <c r="E43" s="72">
        <f t="shared" si="0"/>
        <v>0</v>
      </c>
      <c r="F43" s="19"/>
      <c r="G43" s="2"/>
      <c r="H43" s="2"/>
      <c r="I43" s="2"/>
      <c r="J43" s="2"/>
      <c r="K43" s="2"/>
      <c r="L43" s="2"/>
      <c r="M43" s="2"/>
      <c r="N43" s="2"/>
      <c r="O43" s="2"/>
      <c r="P43" s="2"/>
      <c r="Q43" s="2"/>
      <c r="R43" s="2"/>
      <c r="S43" s="2"/>
      <c r="T43" s="2"/>
      <c r="U43" s="2"/>
      <c r="V43" s="2"/>
    </row>
    <row r="44" spans="1:22" ht="18" customHeight="1" x14ac:dyDescent="0.2">
      <c r="A44" s="124">
        <f>Budget!A44</f>
        <v>0</v>
      </c>
      <c r="B44" s="40"/>
      <c r="C44" s="39">
        <f>B44+Period1!C44</f>
        <v>0</v>
      </c>
      <c r="D44" s="39">
        <f>Budget!B44</f>
        <v>0</v>
      </c>
      <c r="E44" s="72">
        <f t="shared" si="0"/>
        <v>0</v>
      </c>
      <c r="F44" s="19"/>
      <c r="G44" s="2"/>
      <c r="H44" s="2"/>
      <c r="I44" s="2"/>
      <c r="J44" s="2"/>
      <c r="K44" s="2"/>
      <c r="L44" s="2"/>
      <c r="M44" s="2"/>
      <c r="N44" s="2"/>
      <c r="O44" s="2"/>
      <c r="P44" s="2"/>
      <c r="Q44" s="2"/>
      <c r="R44" s="2"/>
      <c r="S44" s="2"/>
      <c r="T44" s="2"/>
      <c r="U44" s="2"/>
      <c r="V44" s="2"/>
    </row>
    <row r="45" spans="1:22" ht="18" customHeight="1" x14ac:dyDescent="0.2">
      <c r="A45" s="124">
        <f>Budget!A45</f>
        <v>0</v>
      </c>
      <c r="B45" s="40"/>
      <c r="C45" s="39">
        <f>B45+Period1!C45</f>
        <v>0</v>
      </c>
      <c r="D45" s="39">
        <f>Budget!B45</f>
        <v>0</v>
      </c>
      <c r="E45" s="72">
        <f t="shared" si="0"/>
        <v>0</v>
      </c>
      <c r="F45" s="19"/>
      <c r="G45" s="2"/>
      <c r="H45" s="2"/>
      <c r="I45" s="2"/>
      <c r="J45" s="2"/>
      <c r="K45" s="2"/>
      <c r="L45" s="2"/>
      <c r="M45" s="2"/>
      <c r="N45" s="2"/>
      <c r="O45" s="2"/>
      <c r="P45" s="2"/>
      <c r="Q45" s="2"/>
      <c r="R45" s="2"/>
      <c r="S45" s="2"/>
      <c r="T45" s="2"/>
      <c r="U45" s="2"/>
      <c r="V45" s="2"/>
    </row>
    <row r="46" spans="1:22" ht="18" customHeight="1" x14ac:dyDescent="0.2">
      <c r="A46" s="124">
        <f>Budget!A46</f>
        <v>0</v>
      </c>
      <c r="B46" s="40"/>
      <c r="C46" s="39">
        <f>B46+Period1!C46</f>
        <v>0</v>
      </c>
      <c r="D46" s="39">
        <f>Budget!B46</f>
        <v>0</v>
      </c>
      <c r="E46" s="72">
        <f t="shared" si="0"/>
        <v>0</v>
      </c>
      <c r="F46" s="19"/>
      <c r="G46" s="2"/>
      <c r="H46" s="2"/>
      <c r="I46" s="2"/>
      <c r="J46" s="2"/>
      <c r="K46" s="2"/>
      <c r="L46" s="2"/>
      <c r="M46" s="2"/>
      <c r="N46" s="2"/>
      <c r="O46" s="2"/>
      <c r="P46" s="2"/>
      <c r="Q46" s="2"/>
      <c r="R46" s="2"/>
      <c r="S46" s="2"/>
      <c r="T46" s="2"/>
      <c r="U46" s="2"/>
      <c r="V46" s="2"/>
    </row>
    <row r="47" spans="1:22" ht="18" customHeight="1" x14ac:dyDescent="0.2">
      <c r="A47" s="124">
        <f>Budget!A47</f>
        <v>0</v>
      </c>
      <c r="B47" s="40"/>
      <c r="C47" s="39">
        <f>B47+Period1!C47</f>
        <v>0</v>
      </c>
      <c r="D47" s="39">
        <f>Budget!B47</f>
        <v>0</v>
      </c>
      <c r="E47" s="72">
        <f t="shared" si="0"/>
        <v>0</v>
      </c>
      <c r="F47" s="19"/>
      <c r="G47" s="2"/>
      <c r="H47" s="2"/>
      <c r="I47" s="2"/>
      <c r="J47" s="2"/>
      <c r="K47" s="2"/>
      <c r="L47" s="2"/>
      <c r="M47" s="2"/>
      <c r="N47" s="2"/>
      <c r="O47" s="2"/>
      <c r="P47" s="2"/>
      <c r="Q47" s="2"/>
      <c r="R47" s="2"/>
      <c r="S47" s="2"/>
      <c r="T47" s="2"/>
      <c r="U47" s="2"/>
      <c r="V47" s="2"/>
    </row>
    <row r="48" spans="1:22" ht="18" customHeight="1" x14ac:dyDescent="0.2">
      <c r="A48" s="124">
        <f>Budget!A48</f>
        <v>0</v>
      </c>
      <c r="B48" s="40"/>
      <c r="C48" s="39">
        <f>B48+Period1!C48</f>
        <v>0</v>
      </c>
      <c r="D48" s="39">
        <f>Budget!B48</f>
        <v>0</v>
      </c>
      <c r="E48" s="72">
        <f t="shared" si="0"/>
        <v>0</v>
      </c>
      <c r="F48" s="19"/>
      <c r="G48" s="2"/>
      <c r="H48" s="2"/>
      <c r="I48" s="2"/>
      <c r="J48" s="2"/>
      <c r="K48" s="2"/>
      <c r="L48" s="2"/>
      <c r="M48" s="2"/>
      <c r="N48" s="2"/>
      <c r="O48" s="2"/>
      <c r="P48" s="2"/>
      <c r="Q48" s="2"/>
      <c r="R48" s="2"/>
      <c r="S48" s="2"/>
      <c r="T48" s="2"/>
      <c r="U48" s="2"/>
      <c r="V48" s="2"/>
    </row>
    <row r="49" spans="1:22" ht="18" customHeight="1" x14ac:dyDescent="0.2">
      <c r="A49" s="124">
        <f>Budget!A49</f>
        <v>0</v>
      </c>
      <c r="B49" s="40"/>
      <c r="C49" s="39">
        <f>B49+Period1!C49</f>
        <v>0</v>
      </c>
      <c r="D49" s="39">
        <f>Budget!B49</f>
        <v>0</v>
      </c>
      <c r="E49" s="72">
        <f t="shared" si="0"/>
        <v>0</v>
      </c>
      <c r="F49" s="19"/>
      <c r="G49" s="2"/>
      <c r="H49" s="2"/>
      <c r="I49" s="2"/>
      <c r="J49" s="2"/>
      <c r="K49" s="2"/>
      <c r="L49" s="2"/>
      <c r="M49" s="2"/>
      <c r="N49" s="2"/>
      <c r="O49" s="2"/>
      <c r="P49" s="2"/>
      <c r="Q49" s="2"/>
      <c r="R49" s="2"/>
      <c r="S49" s="2"/>
      <c r="T49" s="2"/>
      <c r="U49" s="2"/>
      <c r="V49" s="2"/>
    </row>
    <row r="50" spans="1:22" ht="18" customHeight="1" x14ac:dyDescent="0.2">
      <c r="A50" s="124">
        <f>Budget!A50</f>
        <v>0</v>
      </c>
      <c r="B50" s="40"/>
      <c r="C50" s="39">
        <f>B50+Period1!C50</f>
        <v>0</v>
      </c>
      <c r="D50" s="39">
        <f>Budget!B50</f>
        <v>0</v>
      </c>
      <c r="E50" s="72">
        <f t="shared" si="0"/>
        <v>0</v>
      </c>
      <c r="F50" s="19"/>
      <c r="G50" s="2"/>
      <c r="H50" s="2"/>
      <c r="I50" s="2"/>
      <c r="J50" s="2"/>
      <c r="K50" s="2"/>
      <c r="L50" s="2"/>
      <c r="M50" s="2"/>
      <c r="N50" s="2"/>
      <c r="O50" s="2"/>
      <c r="P50" s="2"/>
      <c r="Q50" s="2"/>
      <c r="R50" s="2"/>
      <c r="S50" s="2"/>
      <c r="T50" s="2"/>
      <c r="U50" s="2"/>
      <c r="V50" s="2"/>
    </row>
    <row r="51" spans="1:22" ht="18" customHeight="1" x14ac:dyDescent="0.2">
      <c r="A51" s="124">
        <f>Budget!A51</f>
        <v>0</v>
      </c>
      <c r="B51" s="40"/>
      <c r="C51" s="39">
        <f>B51+Period1!C51</f>
        <v>0</v>
      </c>
      <c r="D51" s="39">
        <f>Budget!B51</f>
        <v>0</v>
      </c>
      <c r="E51" s="72">
        <f t="shared" si="0"/>
        <v>0</v>
      </c>
      <c r="F51" s="19"/>
      <c r="G51" s="2"/>
      <c r="H51" s="2"/>
      <c r="I51" s="2"/>
      <c r="J51" s="2"/>
      <c r="K51" s="2"/>
      <c r="L51" s="2"/>
      <c r="M51" s="2"/>
      <c r="N51" s="2"/>
      <c r="O51" s="2"/>
      <c r="P51" s="2"/>
      <c r="Q51" s="2"/>
      <c r="R51" s="2"/>
      <c r="S51" s="2"/>
      <c r="T51" s="2"/>
      <c r="U51" s="2"/>
      <c r="V51" s="2"/>
    </row>
    <row r="52" spans="1:22" ht="18" customHeight="1" x14ac:dyDescent="0.2">
      <c r="A52" s="124">
        <f>Budget!A52</f>
        <v>0</v>
      </c>
      <c r="B52" s="40"/>
      <c r="C52" s="39">
        <f>B52+Period1!C52</f>
        <v>0</v>
      </c>
      <c r="D52" s="39">
        <f>Budget!B52</f>
        <v>0</v>
      </c>
      <c r="E52" s="72">
        <f t="shared" si="0"/>
        <v>0</v>
      </c>
      <c r="F52" s="19"/>
      <c r="G52" s="2"/>
      <c r="H52" s="2"/>
      <c r="I52" s="2"/>
      <c r="J52" s="2"/>
      <c r="K52" s="2"/>
      <c r="L52" s="2"/>
      <c r="M52" s="2"/>
      <c r="N52" s="2"/>
      <c r="O52" s="2"/>
      <c r="P52" s="2"/>
      <c r="Q52" s="2"/>
      <c r="R52" s="2"/>
      <c r="S52" s="2"/>
      <c r="T52" s="2"/>
      <c r="U52" s="2"/>
      <c r="V52" s="2"/>
    </row>
    <row r="53" spans="1:22" ht="18" customHeight="1" x14ac:dyDescent="0.2">
      <c r="A53" s="124">
        <f>Budget!A53</f>
        <v>0</v>
      </c>
      <c r="B53" s="40"/>
      <c r="C53" s="39">
        <f>B53+Period1!C53</f>
        <v>0</v>
      </c>
      <c r="D53" s="39">
        <f>Budget!B53</f>
        <v>0</v>
      </c>
      <c r="E53" s="72">
        <f t="shared" si="0"/>
        <v>0</v>
      </c>
      <c r="F53" s="19"/>
      <c r="G53" s="2"/>
      <c r="H53" s="2"/>
      <c r="I53" s="2"/>
      <c r="J53" s="2"/>
      <c r="K53" s="2"/>
      <c r="L53" s="2"/>
      <c r="M53" s="2"/>
      <c r="N53" s="2"/>
      <c r="O53" s="2"/>
      <c r="P53" s="2"/>
      <c r="Q53" s="2"/>
      <c r="R53" s="2"/>
      <c r="S53" s="2"/>
      <c r="T53" s="2"/>
      <c r="U53" s="2"/>
      <c r="V53" s="2"/>
    </row>
    <row r="54" spans="1:22" ht="18" customHeight="1" x14ac:dyDescent="0.2">
      <c r="A54" s="124">
        <f>Budget!A54</f>
        <v>0</v>
      </c>
      <c r="B54" s="40"/>
      <c r="C54" s="39">
        <f>B54+Period1!C54</f>
        <v>0</v>
      </c>
      <c r="D54" s="39">
        <f>Budget!B54</f>
        <v>0</v>
      </c>
      <c r="E54" s="72">
        <f t="shared" si="0"/>
        <v>0</v>
      </c>
      <c r="F54" s="19"/>
      <c r="G54" s="2"/>
      <c r="H54" s="2"/>
      <c r="I54" s="2"/>
      <c r="J54" s="2"/>
      <c r="K54" s="2"/>
      <c r="L54" s="2"/>
      <c r="M54" s="2"/>
      <c r="N54" s="2"/>
      <c r="O54" s="2"/>
      <c r="P54" s="2"/>
      <c r="Q54" s="2"/>
      <c r="R54" s="2"/>
      <c r="S54" s="2"/>
      <c r="T54" s="2"/>
      <c r="U54" s="2"/>
      <c r="V54" s="2"/>
    </row>
    <row r="55" spans="1:22" ht="18" customHeight="1" x14ac:dyDescent="0.2">
      <c r="A55" s="124">
        <f>Budget!A55</f>
        <v>0</v>
      </c>
      <c r="B55" s="40"/>
      <c r="C55" s="39">
        <f>B55+Period1!C55</f>
        <v>0</v>
      </c>
      <c r="D55" s="39">
        <f>Budget!B55</f>
        <v>0</v>
      </c>
      <c r="E55" s="72">
        <f t="shared" si="0"/>
        <v>0</v>
      </c>
      <c r="F55" s="19"/>
      <c r="G55" s="2"/>
      <c r="H55" s="2"/>
      <c r="I55" s="2"/>
      <c r="J55" s="2"/>
      <c r="K55" s="2"/>
      <c r="L55" s="2"/>
      <c r="M55" s="2"/>
      <c r="N55" s="2"/>
      <c r="O55" s="2"/>
      <c r="P55" s="2"/>
      <c r="Q55" s="2"/>
      <c r="R55" s="2"/>
      <c r="S55" s="2"/>
      <c r="T55" s="2"/>
      <c r="U55" s="2"/>
      <c r="V55" s="2"/>
    </row>
    <row r="56" spans="1:22" ht="18" customHeight="1" thickBot="1" x14ac:dyDescent="0.25">
      <c r="A56" s="124">
        <f>Budget!A56</f>
        <v>0</v>
      </c>
      <c r="B56" s="40"/>
      <c r="C56" s="39">
        <f>B56+Period1!C56</f>
        <v>0</v>
      </c>
      <c r="D56" s="39">
        <f>Budget!B56</f>
        <v>0</v>
      </c>
      <c r="E56" s="72">
        <f t="shared" si="0"/>
        <v>0</v>
      </c>
      <c r="F56" s="19"/>
      <c r="G56" s="2"/>
      <c r="H56" s="2"/>
      <c r="I56" s="2"/>
      <c r="J56" s="2"/>
      <c r="K56" s="2"/>
      <c r="L56" s="2"/>
      <c r="M56" s="2"/>
      <c r="N56" s="2"/>
      <c r="O56" s="2"/>
      <c r="P56" s="2"/>
      <c r="Q56" s="2"/>
      <c r="R56" s="2"/>
      <c r="S56" s="2"/>
      <c r="T56" s="2"/>
      <c r="U56" s="2"/>
      <c r="V56" s="2"/>
    </row>
    <row r="57" spans="1:22" ht="18" customHeight="1" thickTop="1" thickBot="1" x14ac:dyDescent="0.25">
      <c r="A57" s="42" t="s">
        <v>28</v>
      </c>
      <c r="B57" s="41">
        <f>SUM(B37:B56)</f>
        <v>0</v>
      </c>
      <c r="C57" s="41">
        <f>SUM(C37:C56)</f>
        <v>0</v>
      </c>
      <c r="D57" s="41">
        <f>SUM(D37:D56)</f>
        <v>0</v>
      </c>
      <c r="E57" s="41">
        <f>SUM(E37:E56)</f>
        <v>0</v>
      </c>
      <c r="F57" s="19"/>
      <c r="G57" s="2"/>
      <c r="H57" s="2"/>
      <c r="I57" s="2"/>
      <c r="J57" s="2"/>
      <c r="K57" s="2"/>
      <c r="L57" s="2"/>
      <c r="M57" s="2"/>
      <c r="N57" s="2"/>
      <c r="O57" s="2"/>
      <c r="P57" s="2"/>
      <c r="Q57" s="2"/>
      <c r="R57" s="2"/>
      <c r="S57" s="2"/>
      <c r="T57" s="2"/>
      <c r="U57" s="2"/>
      <c r="V57" s="2"/>
    </row>
    <row r="58" spans="1:22" ht="18" customHeight="1" thickTop="1" x14ac:dyDescent="0.25">
      <c r="A58" s="45" t="s">
        <v>42</v>
      </c>
      <c r="B58" s="44"/>
      <c r="C58" s="44"/>
      <c r="D58" s="44"/>
      <c r="E58" s="75"/>
      <c r="F58" s="19"/>
      <c r="G58" s="2"/>
      <c r="H58" s="2"/>
      <c r="I58" s="2"/>
      <c r="J58" s="2"/>
      <c r="K58" s="2"/>
      <c r="L58" s="2"/>
      <c r="M58" s="2"/>
      <c r="N58" s="2"/>
      <c r="O58" s="2"/>
      <c r="P58" s="2"/>
      <c r="Q58" s="2"/>
      <c r="R58" s="2"/>
      <c r="S58" s="2"/>
      <c r="T58" s="2"/>
      <c r="U58" s="2"/>
      <c r="V58" s="2"/>
    </row>
    <row r="59" spans="1:22" ht="18" customHeight="1" x14ac:dyDescent="0.2">
      <c r="A59" s="137" t="str">
        <f>Budget!A59</f>
        <v>Mileage x Mileage rate (XX x XX)</v>
      </c>
      <c r="B59" s="47"/>
      <c r="C59" s="76">
        <f>B59+Period1!C59</f>
        <v>0</v>
      </c>
      <c r="D59" s="48">
        <f>Budget!B59</f>
        <v>0</v>
      </c>
      <c r="E59" s="77">
        <f t="shared" ref="E59:E65" si="1">D59-C59</f>
        <v>0</v>
      </c>
      <c r="F59" s="19"/>
      <c r="G59" s="2"/>
      <c r="H59" s="2"/>
      <c r="I59" s="2"/>
      <c r="J59" s="2"/>
      <c r="K59" s="2"/>
      <c r="L59" s="2"/>
      <c r="M59" s="2"/>
      <c r="N59" s="2"/>
      <c r="O59" s="2"/>
      <c r="P59" s="2"/>
      <c r="Q59" s="2"/>
      <c r="R59" s="2"/>
      <c r="S59" s="2"/>
      <c r="T59" s="2"/>
      <c r="U59" s="2"/>
      <c r="V59" s="2"/>
    </row>
    <row r="60" spans="1:22" ht="18" customHeight="1" x14ac:dyDescent="0.2">
      <c r="A60" s="137">
        <f>Budget!A60</f>
        <v>0</v>
      </c>
      <c r="B60" s="47"/>
      <c r="C60" s="76">
        <f>B60+Period1!C60</f>
        <v>0</v>
      </c>
      <c r="D60" s="48">
        <f>Budget!B60</f>
        <v>0</v>
      </c>
      <c r="E60" s="77">
        <f t="shared" si="1"/>
        <v>0</v>
      </c>
      <c r="F60" s="51"/>
      <c r="G60" s="2"/>
      <c r="H60" s="2"/>
      <c r="I60" s="2"/>
      <c r="J60" s="2"/>
      <c r="K60" s="2"/>
      <c r="L60" s="2"/>
      <c r="M60" s="2"/>
      <c r="N60" s="2"/>
      <c r="O60" s="2"/>
      <c r="P60" s="2"/>
      <c r="Q60" s="2"/>
      <c r="R60" s="2"/>
      <c r="S60" s="2"/>
      <c r="T60" s="2"/>
      <c r="U60" s="2"/>
      <c r="V60" s="2"/>
    </row>
    <row r="61" spans="1:22" ht="18" customHeight="1" x14ac:dyDescent="0.2">
      <c r="A61" s="137">
        <f>Budget!A61</f>
        <v>0</v>
      </c>
      <c r="B61" s="47"/>
      <c r="C61" s="76">
        <f>B61+Period1!C61</f>
        <v>0</v>
      </c>
      <c r="D61" s="48">
        <f>Budget!B61</f>
        <v>0</v>
      </c>
      <c r="E61" s="77">
        <f t="shared" si="1"/>
        <v>0</v>
      </c>
      <c r="F61" s="51"/>
      <c r="G61" s="2"/>
      <c r="H61" s="2"/>
      <c r="I61" s="2"/>
      <c r="J61" s="2"/>
      <c r="K61" s="2"/>
      <c r="L61" s="2"/>
      <c r="M61" s="2"/>
      <c r="N61" s="2"/>
      <c r="O61" s="2"/>
      <c r="P61" s="2"/>
      <c r="Q61" s="2"/>
      <c r="R61" s="2"/>
      <c r="S61" s="2"/>
      <c r="T61" s="2"/>
      <c r="U61" s="2"/>
      <c r="V61" s="2"/>
    </row>
    <row r="62" spans="1:22" ht="18" customHeight="1" x14ac:dyDescent="0.2">
      <c r="A62" s="137">
        <f>Budget!A62</f>
        <v>0</v>
      </c>
      <c r="B62" s="47"/>
      <c r="C62" s="76">
        <f>B62+Period1!C62</f>
        <v>0</v>
      </c>
      <c r="D62" s="48">
        <f>Budget!B62</f>
        <v>0</v>
      </c>
      <c r="E62" s="77">
        <f t="shared" si="1"/>
        <v>0</v>
      </c>
      <c r="F62" s="51"/>
      <c r="G62" s="2"/>
      <c r="H62" s="2"/>
      <c r="I62" s="2"/>
      <c r="J62" s="2"/>
      <c r="K62" s="2"/>
      <c r="L62" s="2"/>
      <c r="M62" s="2"/>
      <c r="N62" s="2"/>
      <c r="O62" s="2"/>
      <c r="P62" s="2"/>
      <c r="Q62" s="2"/>
      <c r="R62" s="2"/>
      <c r="S62" s="2"/>
      <c r="T62" s="2"/>
      <c r="U62" s="2"/>
      <c r="V62" s="2"/>
    </row>
    <row r="63" spans="1:22" ht="18" customHeight="1" x14ac:dyDescent="0.2">
      <c r="A63" s="137">
        <f>Budget!A63</f>
        <v>0</v>
      </c>
      <c r="B63" s="47"/>
      <c r="C63" s="76">
        <f>B63+Period1!C63</f>
        <v>0</v>
      </c>
      <c r="D63" s="48">
        <f>Budget!B63</f>
        <v>0</v>
      </c>
      <c r="E63" s="77">
        <f t="shared" si="1"/>
        <v>0</v>
      </c>
      <c r="F63" s="51"/>
      <c r="G63" s="2"/>
      <c r="H63" s="2"/>
      <c r="I63" s="2"/>
      <c r="J63" s="2"/>
      <c r="K63" s="2"/>
      <c r="L63" s="2"/>
      <c r="M63" s="2"/>
      <c r="N63" s="2"/>
      <c r="O63" s="2"/>
      <c r="P63" s="2"/>
      <c r="Q63" s="2"/>
      <c r="R63" s="2"/>
      <c r="S63" s="2"/>
      <c r="T63" s="2"/>
      <c r="U63" s="2"/>
      <c r="V63" s="2"/>
    </row>
    <row r="64" spans="1:22" ht="18" customHeight="1" x14ac:dyDescent="0.2">
      <c r="A64" s="137">
        <f>Budget!A64</f>
        <v>0</v>
      </c>
      <c r="B64" s="47"/>
      <c r="C64" s="76">
        <f>B64+Period1!C64</f>
        <v>0</v>
      </c>
      <c r="D64" s="48">
        <f>Budget!B64</f>
        <v>0</v>
      </c>
      <c r="E64" s="77">
        <f t="shared" si="1"/>
        <v>0</v>
      </c>
      <c r="F64" s="51"/>
      <c r="G64" s="2"/>
      <c r="H64" s="2"/>
      <c r="I64" s="2"/>
      <c r="J64" s="2"/>
      <c r="K64" s="2"/>
      <c r="L64" s="2"/>
      <c r="M64" s="2"/>
      <c r="N64" s="2"/>
      <c r="O64" s="2"/>
      <c r="P64" s="2"/>
    </row>
    <row r="65" spans="1:26" ht="18" customHeight="1" thickBot="1" x14ac:dyDescent="0.25">
      <c r="A65" s="137">
        <f>Budget!A65</f>
        <v>0</v>
      </c>
      <c r="B65" s="93"/>
      <c r="C65" s="94">
        <f>B65+Period1!C65</f>
        <v>0</v>
      </c>
      <c r="D65" s="48">
        <f>Budget!B65</f>
        <v>0</v>
      </c>
      <c r="E65" s="95">
        <f t="shared" si="1"/>
        <v>0</v>
      </c>
      <c r="F65" s="51"/>
      <c r="G65" s="2"/>
      <c r="H65" s="2"/>
      <c r="I65" s="2"/>
      <c r="J65" s="2"/>
      <c r="K65" s="2"/>
      <c r="L65" s="2"/>
      <c r="M65" s="2"/>
      <c r="N65" s="2"/>
      <c r="O65" s="2"/>
      <c r="P65" s="2"/>
    </row>
    <row r="66" spans="1:26" ht="18" customHeight="1" thickTop="1" thickBot="1" x14ac:dyDescent="0.25">
      <c r="A66" s="78" t="s">
        <v>27</v>
      </c>
      <c r="B66" s="49">
        <f t="shared" ref="B66:D66" si="2">SUM(B59:B65)</f>
        <v>0</v>
      </c>
      <c r="C66" s="49">
        <f t="shared" si="2"/>
        <v>0</v>
      </c>
      <c r="D66" s="49">
        <f t="shared" si="2"/>
        <v>0</v>
      </c>
      <c r="E66" s="79">
        <f>SUM(E59:E64)</f>
        <v>0</v>
      </c>
      <c r="F66" s="51"/>
      <c r="G66" s="2"/>
      <c r="H66" s="2"/>
      <c r="I66" s="2"/>
      <c r="J66" s="2"/>
      <c r="K66" s="2"/>
      <c r="L66" s="2"/>
      <c r="M66" s="2"/>
      <c r="N66" s="2"/>
      <c r="O66" s="2"/>
      <c r="P66" s="2"/>
    </row>
    <row r="67" spans="1:26" ht="18" customHeight="1" thickTop="1" thickBot="1" x14ac:dyDescent="0.25">
      <c r="A67" s="80" t="s">
        <v>17</v>
      </c>
      <c r="B67" s="81">
        <f>SUM(B23+B29+B35+B57+B66+B30)</f>
        <v>0</v>
      </c>
      <c r="C67" s="81">
        <f t="shared" ref="C67:E67" si="3">SUM(C23+C29+C35+C57+C66+C30)</f>
        <v>0</v>
      </c>
      <c r="D67" s="81">
        <f t="shared" si="3"/>
        <v>0</v>
      </c>
      <c r="E67" s="81">
        <f t="shared" si="3"/>
        <v>0</v>
      </c>
      <c r="F67" s="19"/>
      <c r="G67" s="2"/>
      <c r="H67" s="2"/>
      <c r="I67" s="2"/>
      <c r="J67" s="2"/>
      <c r="K67" s="2"/>
      <c r="L67" s="2"/>
      <c r="M67" s="2"/>
      <c r="N67" s="2"/>
      <c r="O67" s="2"/>
      <c r="P67" s="2"/>
    </row>
    <row r="68" spans="1:26" ht="21.2" hidden="1" customHeight="1" x14ac:dyDescent="0.2">
      <c r="A68" s="2"/>
      <c r="B68" s="2"/>
      <c r="C68" s="2"/>
      <c r="D68" s="2"/>
      <c r="E68" s="2"/>
      <c r="F68" s="2"/>
      <c r="G68" s="2"/>
      <c r="H68" s="2"/>
      <c r="I68" s="2"/>
      <c r="J68" s="18"/>
      <c r="K68" s="2"/>
      <c r="L68" s="2"/>
      <c r="M68" s="2"/>
      <c r="N68" s="2"/>
      <c r="O68" s="2"/>
      <c r="P68" s="2"/>
      <c r="Q68" s="2"/>
      <c r="R68" s="2"/>
      <c r="S68" s="2"/>
      <c r="T68" s="2"/>
      <c r="U68" s="2"/>
      <c r="V68" s="2"/>
      <c r="W68" s="2"/>
      <c r="X68" s="2"/>
      <c r="Y68" s="2"/>
      <c r="Z68" s="2"/>
    </row>
    <row r="69" spans="1:26" ht="21.2" customHeight="1" thickBot="1" x14ac:dyDescent="0.25">
      <c r="A69" s="2"/>
      <c r="B69" s="2"/>
      <c r="C69" s="2"/>
      <c r="D69" s="2"/>
      <c r="E69" s="2"/>
      <c r="F69" s="2"/>
      <c r="G69" s="2"/>
      <c r="H69" s="2"/>
      <c r="I69" s="2"/>
      <c r="J69" s="51"/>
      <c r="K69" s="2"/>
      <c r="L69" s="2"/>
      <c r="M69" s="2"/>
      <c r="N69" s="2"/>
      <c r="O69" s="2"/>
      <c r="P69" s="2"/>
      <c r="Q69" s="2"/>
      <c r="R69" s="2"/>
      <c r="S69" s="2"/>
      <c r="T69" s="2"/>
      <c r="U69" s="2"/>
      <c r="V69" s="2"/>
      <c r="W69" s="2"/>
      <c r="X69" s="2"/>
      <c r="Y69" s="2"/>
      <c r="Z69" s="2"/>
    </row>
    <row r="70" spans="1:26" ht="24.75" customHeight="1" x14ac:dyDescent="0.2">
      <c r="A70" s="84" t="s">
        <v>29</v>
      </c>
      <c r="B70" s="85" t="s">
        <v>30</v>
      </c>
      <c r="C70" s="164" t="s">
        <v>29</v>
      </c>
      <c r="D70" s="165"/>
      <c r="E70" s="85" t="s">
        <v>30</v>
      </c>
      <c r="F70" s="15"/>
      <c r="G70" s="15"/>
      <c r="H70" s="15"/>
      <c r="I70" s="15"/>
      <c r="J70" s="2"/>
      <c r="K70" s="15"/>
      <c r="L70" s="15"/>
      <c r="M70" s="15"/>
      <c r="N70" s="15"/>
      <c r="O70" s="15"/>
      <c r="P70" s="15"/>
      <c r="Q70" s="15"/>
      <c r="R70" s="15"/>
      <c r="S70" s="15"/>
      <c r="T70" s="15"/>
      <c r="U70" s="15"/>
      <c r="V70" s="15"/>
      <c r="W70" s="15"/>
      <c r="X70" s="15"/>
      <c r="Y70" s="15"/>
      <c r="Z70" s="15"/>
    </row>
    <row r="71" spans="1:26" ht="24.75" customHeight="1" x14ac:dyDescent="0.2">
      <c r="A71" s="86"/>
      <c r="B71" s="140"/>
      <c r="C71" s="166"/>
      <c r="D71" s="167"/>
      <c r="E71" s="140"/>
      <c r="F71" s="15"/>
      <c r="G71" s="15"/>
      <c r="H71" s="15"/>
      <c r="I71" s="15"/>
      <c r="J71" s="15"/>
      <c r="K71" s="15"/>
      <c r="L71" s="15"/>
      <c r="M71" s="15"/>
      <c r="N71" s="15"/>
      <c r="O71" s="15"/>
      <c r="P71" s="15"/>
      <c r="Q71" s="15"/>
      <c r="R71" s="15"/>
      <c r="S71" s="15"/>
      <c r="T71" s="15"/>
      <c r="U71" s="15"/>
      <c r="V71" s="15"/>
      <c r="W71" s="15"/>
      <c r="X71" s="15"/>
      <c r="Y71" s="15"/>
      <c r="Z71" s="15"/>
    </row>
    <row r="72" spans="1:26" ht="24.75" customHeight="1" x14ac:dyDescent="0.2">
      <c r="A72" s="86"/>
      <c r="B72" s="140"/>
      <c r="C72" s="166"/>
      <c r="D72" s="167"/>
      <c r="E72" s="140"/>
      <c r="F72" s="15"/>
      <c r="G72" s="15"/>
      <c r="H72" s="15"/>
      <c r="I72" s="15"/>
      <c r="J72" s="15"/>
      <c r="K72" s="15"/>
      <c r="L72" s="15"/>
      <c r="M72" s="15"/>
      <c r="N72" s="15"/>
      <c r="O72" s="15"/>
      <c r="P72" s="15"/>
      <c r="Q72" s="15"/>
      <c r="R72" s="15"/>
      <c r="S72" s="15"/>
      <c r="T72" s="15"/>
      <c r="U72" s="15"/>
      <c r="V72" s="15"/>
      <c r="W72" s="15"/>
      <c r="X72" s="15"/>
      <c r="Y72" s="15"/>
      <c r="Z72" s="15"/>
    </row>
    <row r="73" spans="1:26" ht="24.75" customHeight="1" x14ac:dyDescent="0.2">
      <c r="A73" s="86"/>
      <c r="B73" s="140"/>
      <c r="C73" s="166"/>
      <c r="D73" s="167"/>
      <c r="E73" s="140"/>
      <c r="F73" s="15"/>
      <c r="G73" s="15"/>
      <c r="H73" s="15"/>
      <c r="I73" s="15"/>
      <c r="J73" s="15"/>
      <c r="K73" s="15"/>
      <c r="L73" s="15"/>
      <c r="M73" s="15"/>
      <c r="N73" s="15"/>
      <c r="O73" s="15"/>
      <c r="P73" s="15"/>
      <c r="Q73" s="15"/>
      <c r="R73" s="15"/>
      <c r="S73" s="15"/>
      <c r="T73" s="15"/>
      <c r="U73" s="15"/>
      <c r="V73" s="15"/>
      <c r="W73" s="15"/>
      <c r="X73" s="15"/>
      <c r="Y73" s="15"/>
      <c r="Z73" s="15"/>
    </row>
    <row r="74" spans="1:26" ht="24.75" customHeight="1" x14ac:dyDescent="0.2">
      <c r="A74" s="86"/>
      <c r="B74" s="140"/>
      <c r="C74" s="166"/>
      <c r="D74" s="167"/>
      <c r="E74" s="140"/>
      <c r="F74" s="15"/>
      <c r="G74" s="15"/>
      <c r="H74" s="15"/>
      <c r="I74" s="15"/>
      <c r="J74" s="15"/>
      <c r="K74" s="15"/>
      <c r="L74" s="15"/>
      <c r="M74" s="15"/>
      <c r="N74" s="15"/>
      <c r="O74" s="15"/>
      <c r="P74" s="15"/>
      <c r="Q74" s="15"/>
      <c r="R74" s="15"/>
      <c r="S74" s="15"/>
      <c r="T74" s="15"/>
      <c r="U74" s="15"/>
      <c r="V74" s="15"/>
      <c r="W74" s="15"/>
      <c r="X74" s="15"/>
      <c r="Y74" s="15"/>
      <c r="Z74" s="15"/>
    </row>
    <row r="75" spans="1:26" ht="24.75" customHeight="1" x14ac:dyDescent="0.2">
      <c r="A75" s="87"/>
      <c r="B75" s="141"/>
      <c r="C75" s="166"/>
      <c r="D75" s="167"/>
      <c r="E75" s="141"/>
      <c r="F75" s="2"/>
      <c r="G75" s="2"/>
      <c r="H75" s="2"/>
      <c r="I75" s="2"/>
      <c r="J75" s="15"/>
      <c r="K75" s="2"/>
      <c r="L75" s="2"/>
      <c r="M75" s="2"/>
      <c r="N75" s="2"/>
      <c r="O75" s="2"/>
      <c r="P75" s="2"/>
      <c r="Q75" s="2"/>
      <c r="R75" s="2"/>
      <c r="S75" s="2"/>
      <c r="T75" s="2"/>
      <c r="U75" s="2"/>
      <c r="V75" s="2"/>
      <c r="W75" s="2"/>
      <c r="X75" s="2"/>
      <c r="Y75" s="2"/>
      <c r="Z75" s="2"/>
    </row>
    <row r="76" spans="1:26" ht="24.75" customHeight="1" thickBot="1" x14ac:dyDescent="0.25">
      <c r="A76" s="88"/>
      <c r="B76" s="142"/>
      <c r="C76" s="168"/>
      <c r="D76" s="169"/>
      <c r="E76" s="142"/>
      <c r="F76" s="2"/>
      <c r="G76" s="2"/>
      <c r="H76" s="2"/>
      <c r="I76" s="2"/>
      <c r="J76" s="15"/>
      <c r="K76" s="2"/>
      <c r="L76" s="2"/>
      <c r="M76" s="2"/>
      <c r="N76" s="2"/>
      <c r="O76" s="2"/>
      <c r="P76" s="2"/>
      <c r="Q76" s="2"/>
      <c r="R76" s="2"/>
      <c r="S76" s="2"/>
      <c r="T76" s="2"/>
      <c r="U76" s="2"/>
      <c r="V76" s="2"/>
      <c r="W76" s="2"/>
      <c r="X76" s="2"/>
      <c r="Y76" s="2"/>
      <c r="Z76" s="2"/>
    </row>
    <row r="77" spans="1:26" ht="24.75" customHeight="1" x14ac:dyDescent="0.2">
      <c r="A77" s="83"/>
      <c r="B77" s="83"/>
      <c r="C77" s="19"/>
      <c r="D77" s="19"/>
      <c r="E77" s="19"/>
      <c r="F77" s="2"/>
      <c r="G77" s="2"/>
      <c r="H77" s="2"/>
      <c r="I77" s="2"/>
      <c r="J77" s="15"/>
      <c r="K77" s="2"/>
      <c r="L77" s="2"/>
      <c r="M77" s="2"/>
      <c r="N77" s="2"/>
      <c r="O77" s="2"/>
      <c r="P77" s="2"/>
      <c r="Q77" s="2"/>
      <c r="R77" s="2"/>
      <c r="S77" s="2"/>
      <c r="T77" s="2"/>
      <c r="U77" s="2"/>
      <c r="V77" s="2"/>
      <c r="W77" s="2"/>
      <c r="X77" s="2"/>
      <c r="Y77" s="2"/>
      <c r="Z77" s="2"/>
    </row>
    <row r="78" spans="1:26" ht="24.75" customHeight="1" x14ac:dyDescent="0.2">
      <c r="A78" s="53" t="s">
        <v>35</v>
      </c>
      <c r="B78" s="101">
        <f>SUM(B71:B76,E71:E76)</f>
        <v>0</v>
      </c>
      <c r="C78" s="19"/>
      <c r="D78" s="19"/>
      <c r="E78" s="19"/>
      <c r="F78" s="2"/>
      <c r="G78" s="2"/>
      <c r="H78" s="2"/>
      <c r="I78" s="2"/>
      <c r="J78" s="15"/>
      <c r="K78" s="2"/>
      <c r="L78" s="2"/>
      <c r="M78" s="2"/>
      <c r="N78" s="2"/>
      <c r="O78" s="2"/>
      <c r="P78" s="2"/>
      <c r="Q78" s="2"/>
      <c r="R78" s="2"/>
      <c r="S78" s="2"/>
      <c r="T78" s="2"/>
      <c r="U78" s="2"/>
      <c r="V78" s="2"/>
      <c r="W78" s="2"/>
      <c r="X78" s="2"/>
      <c r="Y78" s="2"/>
      <c r="Z78" s="2"/>
    </row>
    <row r="79" spans="1:26" ht="24.75" customHeight="1" x14ac:dyDescent="0.2">
      <c r="A79" s="53" t="s">
        <v>32</v>
      </c>
      <c r="B79" s="101">
        <f>B78+Period1!B79</f>
        <v>0</v>
      </c>
      <c r="C79" s="2"/>
      <c r="D79" s="2"/>
      <c r="E79" s="2"/>
      <c r="F79" s="2"/>
      <c r="G79" s="2"/>
      <c r="H79" s="2"/>
      <c r="I79" s="2"/>
      <c r="J79" s="15"/>
      <c r="K79" s="2"/>
      <c r="L79" s="2"/>
      <c r="M79" s="2"/>
      <c r="N79" s="2"/>
      <c r="O79" s="2"/>
      <c r="P79" s="2"/>
      <c r="Q79" s="2"/>
      <c r="R79" s="2"/>
      <c r="S79" s="2"/>
      <c r="T79" s="2"/>
      <c r="U79" s="2"/>
      <c r="V79" s="2"/>
      <c r="W79" s="2"/>
      <c r="X79" s="2"/>
      <c r="Y79" s="2"/>
      <c r="Z79" s="2"/>
    </row>
    <row r="80" spans="1:26" ht="24.75" customHeight="1" x14ac:dyDescent="0.2">
      <c r="A80" s="53" t="s">
        <v>31</v>
      </c>
      <c r="B80" s="101">
        <f>Budget!B96</f>
        <v>0</v>
      </c>
      <c r="C80" s="2"/>
      <c r="D80" s="2"/>
      <c r="E80" s="2"/>
      <c r="F80" s="2"/>
      <c r="G80" s="2"/>
      <c r="H80" s="2"/>
      <c r="I80" s="2"/>
      <c r="J80" s="15"/>
      <c r="K80" s="2"/>
      <c r="L80" s="2"/>
      <c r="M80" s="2"/>
      <c r="N80" s="2"/>
      <c r="O80" s="2"/>
      <c r="P80" s="2"/>
      <c r="Q80" s="2"/>
      <c r="R80" s="2"/>
      <c r="S80" s="2"/>
      <c r="T80" s="2"/>
      <c r="U80" s="2"/>
      <c r="V80" s="2"/>
      <c r="W80" s="2"/>
      <c r="X80" s="2"/>
      <c r="Y80" s="2"/>
      <c r="Z80" s="2"/>
    </row>
    <row r="81" spans="1:26" ht="24.75" customHeight="1" x14ac:dyDescent="0.2">
      <c r="A81" s="53" t="s">
        <v>33</v>
      </c>
      <c r="B81" s="101">
        <f>B80-B79</f>
        <v>0</v>
      </c>
      <c r="C81" s="2"/>
      <c r="D81" s="2"/>
      <c r="E81" s="2"/>
      <c r="F81" s="2"/>
      <c r="G81" s="2"/>
      <c r="H81" s="2"/>
      <c r="I81" s="2"/>
      <c r="J81" s="15"/>
      <c r="K81" s="2"/>
      <c r="L81" s="2"/>
      <c r="M81" s="2"/>
      <c r="N81" s="2"/>
      <c r="O81" s="2"/>
      <c r="P81" s="2"/>
      <c r="Q81" s="2"/>
      <c r="R81" s="2"/>
      <c r="S81" s="2"/>
      <c r="T81" s="2"/>
      <c r="U81" s="2"/>
      <c r="V81" s="2"/>
      <c r="W81" s="2"/>
      <c r="X81" s="2"/>
      <c r="Y81" s="2"/>
      <c r="Z81" s="2"/>
    </row>
    <row r="82" spans="1:26" ht="24.75" customHeight="1" x14ac:dyDescent="0.2">
      <c r="A82" s="2"/>
      <c r="B82" s="2"/>
      <c r="C82" s="2"/>
      <c r="D82" s="2"/>
      <c r="E82" s="2"/>
      <c r="F82" s="19"/>
      <c r="G82" s="19"/>
      <c r="H82" s="19"/>
      <c r="I82" s="19"/>
      <c r="J82" s="51"/>
      <c r="K82" s="2"/>
      <c r="L82" s="2"/>
      <c r="M82" s="2"/>
      <c r="N82" s="2"/>
      <c r="O82" s="2"/>
      <c r="P82" s="2"/>
      <c r="Q82" s="2"/>
      <c r="R82" s="2"/>
      <c r="S82" s="2"/>
      <c r="T82" s="2"/>
      <c r="U82" s="2"/>
      <c r="V82" s="2"/>
      <c r="W82" s="2"/>
      <c r="X82" s="2"/>
      <c r="Y82" s="2"/>
      <c r="Z82" s="2"/>
    </row>
    <row r="83" spans="1:26" ht="94.5" customHeight="1" x14ac:dyDescent="0.2">
      <c r="A83" s="162" t="s">
        <v>18</v>
      </c>
      <c r="B83" s="163"/>
      <c r="C83" s="163"/>
      <c r="D83" s="163"/>
      <c r="E83" s="163"/>
      <c r="F83" s="56"/>
      <c r="G83" s="56"/>
      <c r="H83" s="56"/>
      <c r="I83" s="56"/>
      <c r="J83" s="19"/>
      <c r="K83" s="2"/>
      <c r="L83" s="2"/>
      <c r="M83" s="2"/>
      <c r="N83" s="2"/>
      <c r="O83" s="2"/>
      <c r="P83" s="2"/>
      <c r="Q83" s="2"/>
      <c r="R83" s="2"/>
      <c r="S83" s="2"/>
      <c r="T83" s="2"/>
      <c r="U83" s="2"/>
      <c r="V83" s="2"/>
      <c r="W83" s="2"/>
      <c r="X83" s="2"/>
      <c r="Y83" s="2"/>
      <c r="Z83" s="2"/>
    </row>
    <row r="84" spans="1:26" ht="49.7" customHeight="1" x14ac:dyDescent="0.2">
      <c r="A84" s="17"/>
      <c r="B84" s="17"/>
      <c r="C84" s="16"/>
      <c r="D84" s="17"/>
      <c r="E84" s="17"/>
      <c r="F84" s="57"/>
      <c r="G84" s="57"/>
      <c r="H84" s="57"/>
      <c r="I84" s="20"/>
      <c r="J84" s="19"/>
      <c r="K84" s="16"/>
      <c r="L84" s="16"/>
      <c r="M84" s="16"/>
      <c r="N84" s="16"/>
      <c r="O84" s="16"/>
      <c r="P84" s="16"/>
      <c r="Q84" s="16"/>
      <c r="R84" s="16"/>
      <c r="S84" s="16"/>
      <c r="T84" s="16"/>
      <c r="U84" s="16"/>
      <c r="V84" s="16"/>
      <c r="W84" s="16"/>
      <c r="X84" s="16"/>
      <c r="Y84" s="16"/>
      <c r="Z84" s="16"/>
    </row>
    <row r="85" spans="1:26" ht="15.75" customHeight="1" x14ac:dyDescent="0.25">
      <c r="A85" s="3" t="s">
        <v>19</v>
      </c>
      <c r="B85" s="2"/>
      <c r="C85" s="2"/>
      <c r="D85" s="3" t="s">
        <v>20</v>
      </c>
      <c r="E85" s="2"/>
      <c r="F85" s="19"/>
      <c r="G85" s="19"/>
      <c r="H85" s="19"/>
      <c r="I85" s="20"/>
      <c r="J85" s="57"/>
      <c r="K85" s="2"/>
      <c r="L85" s="2"/>
      <c r="M85" s="2"/>
      <c r="N85" s="2"/>
      <c r="O85" s="2"/>
      <c r="P85" s="2"/>
      <c r="Q85" s="2"/>
      <c r="R85" s="2"/>
      <c r="S85" s="2"/>
      <c r="T85" s="2"/>
      <c r="U85" s="2"/>
      <c r="V85" s="2"/>
      <c r="W85" s="2"/>
      <c r="X85" s="2"/>
      <c r="Y85" s="2"/>
      <c r="Z85" s="2"/>
    </row>
    <row r="86" spans="1:26" x14ac:dyDescent="0.2">
      <c r="A86" s="16"/>
      <c r="B86" s="16"/>
      <c r="C86" s="16"/>
      <c r="D86" s="16"/>
      <c r="E86" s="16"/>
      <c r="F86" s="57"/>
      <c r="G86" s="57"/>
      <c r="H86" s="57"/>
      <c r="I86" s="57"/>
      <c r="J86" s="19"/>
      <c r="K86" s="16"/>
      <c r="L86" s="16"/>
      <c r="M86" s="16"/>
      <c r="N86" s="16"/>
      <c r="O86" s="16"/>
      <c r="P86" s="16"/>
      <c r="Q86" s="16"/>
      <c r="R86" s="16"/>
      <c r="S86" s="16"/>
      <c r="T86" s="16"/>
      <c r="U86" s="16"/>
      <c r="V86" s="16"/>
      <c r="W86" s="16"/>
      <c r="X86" s="16"/>
      <c r="Y86" s="16"/>
      <c r="Z86" s="16"/>
    </row>
    <row r="87" spans="1:26" x14ac:dyDescent="0.2">
      <c r="A87" s="17"/>
      <c r="B87" s="16"/>
      <c r="C87" s="16"/>
      <c r="D87" s="16"/>
      <c r="E87" s="16"/>
      <c r="F87" s="57"/>
      <c r="G87" s="57"/>
      <c r="H87" s="57"/>
      <c r="I87" s="57"/>
      <c r="J87" s="57"/>
      <c r="K87" s="16"/>
      <c r="L87" s="16"/>
      <c r="M87" s="16"/>
      <c r="N87" s="16"/>
      <c r="O87" s="16"/>
      <c r="P87" s="16"/>
      <c r="Q87" s="16"/>
      <c r="R87" s="16"/>
      <c r="S87" s="16"/>
      <c r="T87" s="16"/>
      <c r="U87" s="16"/>
      <c r="V87" s="16"/>
      <c r="W87" s="16"/>
      <c r="X87" s="16"/>
      <c r="Y87" s="16"/>
      <c r="Z87" s="16"/>
    </row>
    <row r="88" spans="1:26" ht="15.75" x14ac:dyDescent="0.25">
      <c r="A88" s="3" t="s">
        <v>21</v>
      </c>
      <c r="B88" s="16"/>
      <c r="C88" s="16"/>
      <c r="D88" s="16"/>
      <c r="E88" s="16"/>
      <c r="F88" s="57"/>
      <c r="G88" s="57"/>
      <c r="H88" s="57"/>
      <c r="I88" s="57"/>
      <c r="J88" s="57"/>
      <c r="K88" s="16"/>
      <c r="L88" s="16"/>
      <c r="M88" s="16"/>
      <c r="N88" s="16"/>
      <c r="O88" s="16"/>
      <c r="P88" s="16"/>
      <c r="Q88" s="16"/>
      <c r="R88" s="16"/>
      <c r="S88" s="16"/>
      <c r="T88" s="16"/>
      <c r="U88" s="16"/>
      <c r="V88" s="16"/>
      <c r="W88" s="16"/>
      <c r="X88" s="16"/>
      <c r="Y88" s="16"/>
      <c r="Z88" s="16"/>
    </row>
    <row r="89" spans="1:26" x14ac:dyDescent="0.2">
      <c r="A89" s="16"/>
      <c r="B89" s="16"/>
      <c r="C89" s="16"/>
      <c r="D89" s="16"/>
      <c r="E89" s="16"/>
      <c r="F89" s="57"/>
      <c r="G89" s="57"/>
      <c r="H89" s="57"/>
      <c r="I89" s="57"/>
      <c r="J89" s="57"/>
      <c r="K89" s="16"/>
      <c r="L89" s="16"/>
      <c r="M89" s="16"/>
      <c r="N89" s="16"/>
      <c r="O89" s="16"/>
      <c r="P89" s="16"/>
      <c r="Q89" s="16"/>
      <c r="R89" s="16"/>
      <c r="S89" s="16"/>
      <c r="T89" s="16"/>
      <c r="U89" s="16"/>
      <c r="V89" s="16"/>
      <c r="W89" s="16"/>
      <c r="X89" s="16"/>
      <c r="Y89" s="16"/>
      <c r="Z89" s="16"/>
    </row>
    <row r="90" spans="1:26"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x14ac:dyDescent="0.2">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x14ac:dyDescent="0.2">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x14ac:dyDescent="0.2">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x14ac:dyDescent="0.2">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row r="1005" spans="1:26" x14ac:dyDescent="0.2">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row>
    <row r="1006" spans="1:26" x14ac:dyDescent="0.2">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row>
    <row r="1007" spans="1:26" x14ac:dyDescent="0.2">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row>
    <row r="1008" spans="1:26" x14ac:dyDescent="0.2">
      <c r="A1008" s="16"/>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row>
  </sheetData>
  <protectedRanges>
    <protectedRange algorithmName="SHA-512" hashValue="4WET1wL4yrkC7hIY85ykmsraT/zWvGdpBh2O3qBjfAvz1/uDKJpZTxvEArNjcTFKDmSB3CMYNhCEadjNHyA4Ug==" saltValue="sXxZVKf7eNyVDfwDGbjiTg==" spinCount="100000" sqref="B66:B67 B57 B29 B23 B35:E35 C14:E30 C36:E67" name="calculations"/>
    <protectedRange algorithmName="SHA-512" hashValue="4WET1wL4yrkC7hIY85ykmsraT/zWvGdpBh2O3qBjfAvz1/uDKJpZTxvEArNjcTFKDmSB3CMYNhCEadjNHyA4Ug==" saltValue="sXxZVKf7eNyVDfwDGbjiTg==" spinCount="100000" sqref="B31:E34" name="calculations_1"/>
  </protectedRanges>
  <mergeCells count="8">
    <mergeCell ref="C76:D76"/>
    <mergeCell ref="A83:E83"/>
    <mergeCell ref="C70:D70"/>
    <mergeCell ref="C71:D71"/>
    <mergeCell ref="C72:D72"/>
    <mergeCell ref="C73:D73"/>
    <mergeCell ref="C74:D74"/>
    <mergeCell ref="C75:D7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4AF7D-6BF2-475E-AB73-EE7DA6FC52FF}">
  <dimension ref="A1:E91"/>
  <sheetViews>
    <sheetView topLeftCell="A41" workbookViewId="0">
      <selection activeCell="B57" sqref="B57"/>
    </sheetView>
  </sheetViews>
  <sheetFormatPr defaultRowHeight="12.75" x14ac:dyDescent="0.2"/>
  <cols>
    <col min="1" max="1" width="38" customWidth="1"/>
    <col min="2" max="2" width="25.85546875" bestFit="1" customWidth="1"/>
    <col min="3" max="3" width="16.42578125" customWidth="1"/>
    <col min="4" max="4" width="23.28515625" bestFit="1" customWidth="1"/>
    <col min="5" max="5" width="17.42578125" bestFit="1" customWidth="1"/>
  </cols>
  <sheetData>
    <row r="1" spans="1:5" ht="15" x14ac:dyDescent="0.25">
      <c r="A1" s="1"/>
    </row>
    <row r="2" spans="1:5" ht="15" x14ac:dyDescent="0.25">
      <c r="A2" s="1"/>
    </row>
    <row r="3" spans="1:5" ht="15" x14ac:dyDescent="0.25">
      <c r="A3" s="2"/>
      <c r="B3" s="3"/>
      <c r="C3" s="3"/>
      <c r="D3" s="3"/>
      <c r="E3" s="3"/>
    </row>
    <row r="4" spans="1:5" ht="15" x14ac:dyDescent="0.25">
      <c r="A4" s="2"/>
      <c r="B4" s="1"/>
      <c r="D4" s="1"/>
      <c r="E4" s="1"/>
    </row>
    <row r="5" spans="1:5" ht="15" x14ac:dyDescent="0.25">
      <c r="A5" s="1"/>
      <c r="B5" s="1"/>
      <c r="C5" s="1"/>
      <c r="D5" s="1"/>
      <c r="E5" s="1"/>
    </row>
    <row r="6" spans="1:5" ht="15" x14ac:dyDescent="0.25">
      <c r="A6" s="4" t="s">
        <v>0</v>
      </c>
      <c r="B6" s="2"/>
      <c r="C6" s="2"/>
      <c r="D6" s="2"/>
      <c r="E6" s="2"/>
    </row>
    <row r="7" spans="1:5" ht="15" x14ac:dyDescent="0.25">
      <c r="A7" s="6" t="s">
        <v>1</v>
      </c>
      <c r="B7" s="54">
        <f>Budget!B8</f>
        <v>0</v>
      </c>
      <c r="C7" s="6"/>
      <c r="D7" s="55"/>
    </row>
    <row r="8" spans="1:5" ht="14.25" x14ac:dyDescent="0.2">
      <c r="A8" s="6" t="s">
        <v>2</v>
      </c>
      <c r="B8" s="54" t="str">
        <f>Budget!B10</f>
        <v>TBD after contract signing</v>
      </c>
      <c r="C8" s="2"/>
      <c r="D8" s="2"/>
      <c r="E8" s="2"/>
    </row>
    <row r="9" spans="1:5" ht="14.25" x14ac:dyDescent="0.2">
      <c r="A9" s="2" t="s">
        <v>3</v>
      </c>
      <c r="B9" s="50">
        <f>Budget!B11</f>
        <v>0</v>
      </c>
      <c r="C9" s="2"/>
      <c r="D9" s="2"/>
      <c r="E9" s="2"/>
    </row>
    <row r="10" spans="1:5" ht="14.25" x14ac:dyDescent="0.2">
      <c r="A10" s="50" t="s">
        <v>37</v>
      </c>
      <c r="B10" s="50"/>
      <c r="C10" s="2"/>
      <c r="D10" s="2"/>
      <c r="E10" s="2"/>
    </row>
    <row r="11" spans="1:5" ht="14.25" x14ac:dyDescent="0.2">
      <c r="A11" s="6" t="s">
        <v>4</v>
      </c>
      <c r="B11" s="144"/>
      <c r="C11" s="6"/>
      <c r="D11" s="6"/>
      <c r="E11" s="6"/>
    </row>
    <row r="12" spans="1:5" ht="14.25" x14ac:dyDescent="0.2">
      <c r="A12" s="2"/>
      <c r="B12" s="2"/>
      <c r="C12" s="2"/>
      <c r="D12" s="2"/>
      <c r="E12" s="2"/>
    </row>
    <row r="13" spans="1:5" ht="15" thickBot="1" x14ac:dyDescent="0.25">
      <c r="A13" s="123" t="s">
        <v>43</v>
      </c>
      <c r="B13" s="2"/>
      <c r="C13" s="2"/>
      <c r="D13" s="2"/>
      <c r="E13" s="2"/>
    </row>
    <row r="14" spans="1:5" ht="15" x14ac:dyDescent="0.25">
      <c r="A14" s="10" t="s">
        <v>11</v>
      </c>
      <c r="B14" s="104" t="s">
        <v>6</v>
      </c>
      <c r="C14" s="10" t="s">
        <v>61</v>
      </c>
      <c r="D14" s="10" t="s">
        <v>9</v>
      </c>
      <c r="E14" s="11" t="s">
        <v>10</v>
      </c>
    </row>
    <row r="15" spans="1:5" ht="15" x14ac:dyDescent="0.25">
      <c r="A15" s="58"/>
      <c r="B15" s="105" t="s">
        <v>7</v>
      </c>
      <c r="C15" s="58" t="s">
        <v>7</v>
      </c>
      <c r="D15" s="58" t="s">
        <v>13</v>
      </c>
      <c r="E15" s="59" t="s">
        <v>7</v>
      </c>
    </row>
    <row r="16" spans="1:5" ht="30" x14ac:dyDescent="0.25">
      <c r="A16" s="103" t="s">
        <v>40</v>
      </c>
      <c r="B16" s="105" t="s">
        <v>12</v>
      </c>
      <c r="C16" s="58" t="s">
        <v>14</v>
      </c>
      <c r="D16" s="91" t="s">
        <v>15</v>
      </c>
      <c r="E16" s="59" t="s">
        <v>16</v>
      </c>
    </row>
    <row r="17" spans="1:5" ht="15.75" thickBot="1" x14ac:dyDescent="0.3">
      <c r="A17" s="107"/>
      <c r="B17" s="106" t="s">
        <v>36</v>
      </c>
      <c r="C17" s="89"/>
      <c r="D17" s="90"/>
      <c r="E17" s="92"/>
    </row>
    <row r="18" spans="1:5" ht="15" x14ac:dyDescent="0.25">
      <c r="A18" s="29" t="s">
        <v>26</v>
      </c>
      <c r="B18" s="60"/>
      <c r="C18" s="13"/>
      <c r="D18" s="60"/>
      <c r="E18" s="14"/>
    </row>
    <row r="19" spans="1:5" ht="14.25" x14ac:dyDescent="0.2">
      <c r="A19" s="125">
        <f>Budget!A19</f>
        <v>0</v>
      </c>
      <c r="B19" s="31"/>
      <c r="C19" s="33">
        <f>G19+Period2!C19</f>
        <v>0</v>
      </c>
      <c r="D19" s="32">
        <f>Budget!B19</f>
        <v>0</v>
      </c>
      <c r="E19" s="61">
        <f>D19-C19</f>
        <v>0</v>
      </c>
    </row>
    <row r="20" spans="1:5" ht="14.25" x14ac:dyDescent="0.2">
      <c r="A20" s="125">
        <f>Budget!A20</f>
        <v>0</v>
      </c>
      <c r="B20" s="31"/>
      <c r="C20" s="33">
        <f>B20+Period2!C20</f>
        <v>0</v>
      </c>
      <c r="D20" s="32">
        <f>Budget!B20</f>
        <v>0</v>
      </c>
      <c r="E20" s="61">
        <f>D20-C20</f>
        <v>0</v>
      </c>
    </row>
    <row r="21" spans="1:5" ht="14.25" x14ac:dyDescent="0.2">
      <c r="A21" s="125">
        <f>Budget!A21</f>
        <v>0</v>
      </c>
      <c r="B21" s="31"/>
      <c r="C21" s="33">
        <f>B21+Period2!C21</f>
        <v>0</v>
      </c>
      <c r="D21" s="32">
        <f>Budget!B21</f>
        <v>0</v>
      </c>
      <c r="E21" s="61">
        <f>D21-C21</f>
        <v>0</v>
      </c>
    </row>
    <row r="22" spans="1:5" ht="15" thickBot="1" x14ac:dyDescent="0.25">
      <c r="A22" s="135">
        <f>Budget!A22</f>
        <v>0</v>
      </c>
      <c r="B22" s="34"/>
      <c r="C22" s="35">
        <f>B22+Period2!C22</f>
        <v>0</v>
      </c>
      <c r="D22" s="36">
        <f>Budget!B22</f>
        <v>0</v>
      </c>
      <c r="E22" s="121">
        <f>D22-C22</f>
        <v>0</v>
      </c>
    </row>
    <row r="23" spans="1:5" ht="15" thickBot="1" x14ac:dyDescent="0.25">
      <c r="A23" s="136" t="s">
        <v>23</v>
      </c>
      <c r="B23" s="37">
        <f>SUM(B19:B22)</f>
        <v>0</v>
      </c>
      <c r="C23" s="37">
        <f>SUM(C19:C22)</f>
        <v>0</v>
      </c>
      <c r="D23" s="37">
        <f>SUM(D19:D22)</f>
        <v>0</v>
      </c>
      <c r="E23" s="122">
        <f>SUM(E19:E22)</f>
        <v>0</v>
      </c>
    </row>
    <row r="24" spans="1:5" ht="15.75" thickTop="1" x14ac:dyDescent="0.25">
      <c r="A24" s="21" t="s">
        <v>22</v>
      </c>
      <c r="B24" s="63"/>
      <c r="C24" s="63"/>
      <c r="D24" s="63"/>
      <c r="E24" s="64"/>
    </row>
    <row r="25" spans="1:5" ht="14.25" x14ac:dyDescent="0.2">
      <c r="A25" s="128">
        <f>Budget!A25</f>
        <v>0</v>
      </c>
      <c r="B25" s="22"/>
      <c r="C25" s="65">
        <f>B25+Period2!C25</f>
        <v>0</v>
      </c>
      <c r="D25" s="23">
        <f>Budget!B25</f>
        <v>0</v>
      </c>
      <c r="E25" s="66">
        <f>D25-C25</f>
        <v>0</v>
      </c>
    </row>
    <row r="26" spans="1:5" ht="14.25" x14ac:dyDescent="0.2">
      <c r="A26" s="128">
        <f>Budget!A26</f>
        <v>0</v>
      </c>
      <c r="B26" s="22"/>
      <c r="C26" s="65">
        <f>B26+Period2!C26</f>
        <v>0</v>
      </c>
      <c r="D26" s="23">
        <f>Budget!B26</f>
        <v>0</v>
      </c>
      <c r="E26" s="66">
        <f>D26-C26</f>
        <v>0</v>
      </c>
    </row>
    <row r="27" spans="1:5" ht="14.25" x14ac:dyDescent="0.2">
      <c r="A27" s="128">
        <f>Budget!A27</f>
        <v>0</v>
      </c>
      <c r="B27" s="22"/>
      <c r="C27" s="65">
        <f>B27+Period2!C27</f>
        <v>0</v>
      </c>
      <c r="D27" s="23">
        <f>Budget!B27</f>
        <v>0</v>
      </c>
      <c r="E27" s="66">
        <f>D27-C27</f>
        <v>0</v>
      </c>
    </row>
    <row r="28" spans="1:5" ht="15" thickBot="1" x14ac:dyDescent="0.25">
      <c r="A28" s="128">
        <f>Budget!A28</f>
        <v>0</v>
      </c>
      <c r="B28" s="22"/>
      <c r="C28" s="65">
        <f>B28+Period2!C28</f>
        <v>0</v>
      </c>
      <c r="D28" s="23">
        <f>Budget!B28</f>
        <v>0</v>
      </c>
      <c r="E28" s="66">
        <f>D28-C28</f>
        <v>0</v>
      </c>
    </row>
    <row r="29" spans="1:5" ht="15.75" thickTop="1" thickBot="1" x14ac:dyDescent="0.25">
      <c r="A29" s="67" t="s">
        <v>24</v>
      </c>
      <c r="B29" s="24">
        <f>SUM(B25:B28)</f>
        <v>0</v>
      </c>
      <c r="C29" s="24">
        <f>SUM(C25:C28)</f>
        <v>0</v>
      </c>
      <c r="D29" s="24">
        <f>SUM(D25:D28)</f>
        <v>0</v>
      </c>
      <c r="E29" s="24">
        <f>SUM(E25:E28)</f>
        <v>0</v>
      </c>
    </row>
    <row r="30" spans="1:5" ht="16.5" thickTop="1" thickBot="1" x14ac:dyDescent="0.3">
      <c r="A30" s="25" t="s">
        <v>34</v>
      </c>
      <c r="B30" s="26">
        <f>0.1*(B29+B23)</f>
        <v>0</v>
      </c>
      <c r="C30" s="27">
        <f>B30+Period2!C30</f>
        <v>0</v>
      </c>
      <c r="D30" s="28">
        <f>Budget!B30</f>
        <v>0</v>
      </c>
      <c r="E30" s="69">
        <f>D30-C30</f>
        <v>0</v>
      </c>
    </row>
    <row r="31" spans="1:5" ht="15" x14ac:dyDescent="0.25">
      <c r="A31" s="147" t="s">
        <v>51</v>
      </c>
      <c r="B31" s="64"/>
      <c r="C31" s="64"/>
      <c r="D31" s="64"/>
      <c r="E31" s="64"/>
    </row>
    <row r="32" spans="1:5" ht="14.25" x14ac:dyDescent="0.2">
      <c r="A32" s="150">
        <f>Budget!A32</f>
        <v>0</v>
      </c>
      <c r="B32" s="148"/>
      <c r="C32" s="148">
        <f>B32+Period2!C32</f>
        <v>0</v>
      </c>
      <c r="D32" s="148">
        <f>Budget!B32</f>
        <v>0</v>
      </c>
      <c r="E32" s="148">
        <f>D32-C32</f>
        <v>0</v>
      </c>
    </row>
    <row r="33" spans="1:5" ht="14.25" x14ac:dyDescent="0.2">
      <c r="A33" s="150">
        <f>Budget!A33</f>
        <v>0</v>
      </c>
      <c r="B33" s="148"/>
      <c r="C33" s="148">
        <f>B33+Period2!C33</f>
        <v>0</v>
      </c>
      <c r="D33" s="148">
        <f>Budget!B33</f>
        <v>0</v>
      </c>
      <c r="E33" s="148">
        <f>D33-C33</f>
        <v>0</v>
      </c>
    </row>
    <row r="34" spans="1:5" ht="15" thickBot="1" x14ac:dyDescent="0.25">
      <c r="A34" s="151">
        <f>Budget!A34</f>
        <v>0</v>
      </c>
      <c r="B34" s="149"/>
      <c r="C34" s="148">
        <f>B34+Period2!C34</f>
        <v>0</v>
      </c>
      <c r="D34" s="149">
        <f>Budget!B34</f>
        <v>0</v>
      </c>
      <c r="E34" s="148">
        <f>D34-C34</f>
        <v>0</v>
      </c>
    </row>
    <row r="35" spans="1:5" ht="15.75" thickTop="1" thickBot="1" x14ac:dyDescent="0.25">
      <c r="A35" s="152" t="s">
        <v>52</v>
      </c>
      <c r="B35" s="154">
        <f>SUM(B32:B34)</f>
        <v>0</v>
      </c>
      <c r="C35" s="154">
        <f>SUM(C31:C34)</f>
        <v>0</v>
      </c>
      <c r="D35" s="154">
        <f>SUM(D31:D34)</f>
        <v>0</v>
      </c>
      <c r="E35" s="154">
        <f>SUM(E32:E34)</f>
        <v>0</v>
      </c>
    </row>
    <row r="36" spans="1:5" ht="15.75" thickTop="1" x14ac:dyDescent="0.25">
      <c r="A36" s="70" t="s">
        <v>54</v>
      </c>
      <c r="B36" s="43"/>
      <c r="C36" s="43"/>
      <c r="D36" s="43"/>
      <c r="E36" s="71"/>
    </row>
    <row r="37" spans="1:5" ht="14.25" x14ac:dyDescent="0.2">
      <c r="A37" s="124">
        <f>Budget!A37</f>
        <v>0</v>
      </c>
      <c r="B37" s="39"/>
      <c r="C37" s="39">
        <f>B37+Period2!C37</f>
        <v>0</v>
      </c>
      <c r="D37" s="39">
        <f>Budget!B37</f>
        <v>0</v>
      </c>
      <c r="E37" s="72">
        <f t="shared" ref="E37:E56" si="0">D37-C37</f>
        <v>0</v>
      </c>
    </row>
    <row r="38" spans="1:5" ht="14.25" x14ac:dyDescent="0.2">
      <c r="A38" s="124">
        <f>Budget!A38</f>
        <v>0</v>
      </c>
      <c r="B38" s="40"/>
      <c r="C38" s="39">
        <f>B38+Period2!C38</f>
        <v>0</v>
      </c>
      <c r="D38" s="39">
        <f>Budget!B38</f>
        <v>0</v>
      </c>
      <c r="E38" s="72">
        <f t="shared" si="0"/>
        <v>0</v>
      </c>
    </row>
    <row r="39" spans="1:5" ht="14.25" x14ac:dyDescent="0.2">
      <c r="A39" s="124">
        <f>Budget!A39</f>
        <v>0</v>
      </c>
      <c r="B39" s="40"/>
      <c r="C39" s="39">
        <f>B39+Period2!C39</f>
        <v>0</v>
      </c>
      <c r="D39" s="39">
        <f>Budget!B39</f>
        <v>0</v>
      </c>
      <c r="E39" s="72">
        <f t="shared" si="0"/>
        <v>0</v>
      </c>
    </row>
    <row r="40" spans="1:5" ht="14.25" x14ac:dyDescent="0.2">
      <c r="A40" s="124">
        <f>Budget!A40</f>
        <v>0</v>
      </c>
      <c r="B40" s="40"/>
      <c r="C40" s="39">
        <f>B40+Period2!C40</f>
        <v>0</v>
      </c>
      <c r="D40" s="39">
        <f>Budget!B40</f>
        <v>0</v>
      </c>
      <c r="E40" s="72">
        <f t="shared" si="0"/>
        <v>0</v>
      </c>
    </row>
    <row r="41" spans="1:5" ht="14.25" x14ac:dyDescent="0.2">
      <c r="A41" s="124">
        <f>Budget!A41</f>
        <v>0</v>
      </c>
      <c r="B41" s="40"/>
      <c r="C41" s="39">
        <f>B41+Period2!C41</f>
        <v>0</v>
      </c>
      <c r="D41" s="39">
        <f>Budget!B41</f>
        <v>0</v>
      </c>
      <c r="E41" s="72">
        <f t="shared" si="0"/>
        <v>0</v>
      </c>
    </row>
    <row r="42" spans="1:5" ht="14.25" x14ac:dyDescent="0.2">
      <c r="A42" s="124">
        <f>Budget!A42</f>
        <v>0</v>
      </c>
      <c r="B42" s="40"/>
      <c r="C42" s="39">
        <f>B42+Period2!C42</f>
        <v>0</v>
      </c>
      <c r="D42" s="39">
        <f>Budget!B42</f>
        <v>0</v>
      </c>
      <c r="E42" s="72">
        <f t="shared" si="0"/>
        <v>0</v>
      </c>
    </row>
    <row r="43" spans="1:5" ht="14.25" x14ac:dyDescent="0.2">
      <c r="A43" s="124">
        <f>Budget!A43</f>
        <v>0</v>
      </c>
      <c r="B43" s="40"/>
      <c r="C43" s="39">
        <f>B43+Period2!C43</f>
        <v>0</v>
      </c>
      <c r="D43" s="39">
        <f>Budget!B43</f>
        <v>0</v>
      </c>
      <c r="E43" s="72">
        <f t="shared" si="0"/>
        <v>0</v>
      </c>
    </row>
    <row r="44" spans="1:5" ht="14.25" x14ac:dyDescent="0.2">
      <c r="A44" s="124">
        <f>Budget!A44</f>
        <v>0</v>
      </c>
      <c r="B44" s="40"/>
      <c r="C44" s="39">
        <f>B44+Period2!C44</f>
        <v>0</v>
      </c>
      <c r="D44" s="39">
        <f>Budget!B44</f>
        <v>0</v>
      </c>
      <c r="E44" s="72">
        <f t="shared" si="0"/>
        <v>0</v>
      </c>
    </row>
    <row r="45" spans="1:5" ht="14.25" x14ac:dyDescent="0.2">
      <c r="A45" s="124">
        <f>Budget!A45</f>
        <v>0</v>
      </c>
      <c r="B45" s="40"/>
      <c r="C45" s="39">
        <f>B45+Period2!C45</f>
        <v>0</v>
      </c>
      <c r="D45" s="39">
        <f>Budget!B45</f>
        <v>0</v>
      </c>
      <c r="E45" s="72">
        <f t="shared" si="0"/>
        <v>0</v>
      </c>
    </row>
    <row r="46" spans="1:5" ht="14.25" x14ac:dyDescent="0.2">
      <c r="A46" s="124">
        <f>Budget!A46</f>
        <v>0</v>
      </c>
      <c r="B46" s="40"/>
      <c r="C46" s="39">
        <f>B46+Period2!C46</f>
        <v>0</v>
      </c>
      <c r="D46" s="39">
        <f>Budget!B46</f>
        <v>0</v>
      </c>
      <c r="E46" s="72">
        <f t="shared" si="0"/>
        <v>0</v>
      </c>
    </row>
    <row r="47" spans="1:5" ht="14.25" x14ac:dyDescent="0.2">
      <c r="A47" s="124">
        <f>Budget!A47</f>
        <v>0</v>
      </c>
      <c r="B47" s="40"/>
      <c r="C47" s="39">
        <f>B47+Period2!C47</f>
        <v>0</v>
      </c>
      <c r="D47" s="39">
        <f>Budget!B47</f>
        <v>0</v>
      </c>
      <c r="E47" s="72">
        <f t="shared" si="0"/>
        <v>0</v>
      </c>
    </row>
    <row r="48" spans="1:5" ht="14.25" x14ac:dyDescent="0.2">
      <c r="A48" s="124">
        <f>Budget!A48</f>
        <v>0</v>
      </c>
      <c r="B48" s="40"/>
      <c r="C48" s="39">
        <f>B48+Period2!C48</f>
        <v>0</v>
      </c>
      <c r="D48" s="39">
        <f>Budget!B48</f>
        <v>0</v>
      </c>
      <c r="E48" s="72">
        <f t="shared" si="0"/>
        <v>0</v>
      </c>
    </row>
    <row r="49" spans="1:5" ht="14.25" x14ac:dyDescent="0.2">
      <c r="A49" s="124">
        <f>Budget!A49</f>
        <v>0</v>
      </c>
      <c r="B49" s="40"/>
      <c r="C49" s="39">
        <f>B49+Period2!C49</f>
        <v>0</v>
      </c>
      <c r="D49" s="39">
        <f>Budget!B49</f>
        <v>0</v>
      </c>
      <c r="E49" s="72">
        <f t="shared" si="0"/>
        <v>0</v>
      </c>
    </row>
    <row r="50" spans="1:5" ht="14.25" x14ac:dyDescent="0.2">
      <c r="A50" s="124">
        <f>Budget!A50</f>
        <v>0</v>
      </c>
      <c r="B50" s="40"/>
      <c r="C50" s="39">
        <f>B50+Period2!C50</f>
        <v>0</v>
      </c>
      <c r="D50" s="39">
        <f>Budget!B50</f>
        <v>0</v>
      </c>
      <c r="E50" s="72">
        <f t="shared" si="0"/>
        <v>0</v>
      </c>
    </row>
    <row r="51" spans="1:5" ht="14.25" x14ac:dyDescent="0.2">
      <c r="A51" s="124">
        <f>Budget!A51</f>
        <v>0</v>
      </c>
      <c r="B51" s="40"/>
      <c r="C51" s="39">
        <f>B51+Period2!C51</f>
        <v>0</v>
      </c>
      <c r="D51" s="39">
        <f>Budget!B51</f>
        <v>0</v>
      </c>
      <c r="E51" s="72">
        <f t="shared" si="0"/>
        <v>0</v>
      </c>
    </row>
    <row r="52" spans="1:5" ht="14.25" x14ac:dyDescent="0.2">
      <c r="A52" s="124">
        <f>Budget!A52</f>
        <v>0</v>
      </c>
      <c r="B52" s="40"/>
      <c r="C52" s="39">
        <f>B52+Period2!C52</f>
        <v>0</v>
      </c>
      <c r="D52" s="39">
        <f>Budget!B52</f>
        <v>0</v>
      </c>
      <c r="E52" s="72">
        <f t="shared" si="0"/>
        <v>0</v>
      </c>
    </row>
    <row r="53" spans="1:5" ht="14.25" x14ac:dyDescent="0.2">
      <c r="A53" s="124">
        <f>Budget!A53</f>
        <v>0</v>
      </c>
      <c r="B53" s="40"/>
      <c r="C53" s="39">
        <f>B53+Period2!C53</f>
        <v>0</v>
      </c>
      <c r="D53" s="39">
        <f>Budget!B53</f>
        <v>0</v>
      </c>
      <c r="E53" s="72">
        <f t="shared" si="0"/>
        <v>0</v>
      </c>
    </row>
    <row r="54" spans="1:5" ht="14.25" x14ac:dyDescent="0.2">
      <c r="A54" s="124">
        <f>Budget!A54</f>
        <v>0</v>
      </c>
      <c r="B54" s="40"/>
      <c r="C54" s="39">
        <f>B54+Period2!C54</f>
        <v>0</v>
      </c>
      <c r="D54" s="39">
        <f>Budget!B54</f>
        <v>0</v>
      </c>
      <c r="E54" s="72">
        <f t="shared" si="0"/>
        <v>0</v>
      </c>
    </row>
    <row r="55" spans="1:5" ht="14.25" x14ac:dyDescent="0.2">
      <c r="A55" s="124">
        <f>Budget!A55</f>
        <v>0</v>
      </c>
      <c r="B55" s="40"/>
      <c r="C55" s="39">
        <f>B55+Period2!C55</f>
        <v>0</v>
      </c>
      <c r="D55" s="39">
        <f>Budget!B55</f>
        <v>0</v>
      </c>
      <c r="E55" s="72">
        <f t="shared" si="0"/>
        <v>0</v>
      </c>
    </row>
    <row r="56" spans="1:5" ht="15" thickBot="1" x14ac:dyDescent="0.25">
      <c r="A56" s="124">
        <f>Budget!A56</f>
        <v>0</v>
      </c>
      <c r="B56" s="40"/>
      <c r="C56" s="39">
        <f>B56+Period2!C56</f>
        <v>0</v>
      </c>
      <c r="D56" s="39">
        <f>Budget!B56</f>
        <v>0</v>
      </c>
      <c r="E56" s="72">
        <f t="shared" si="0"/>
        <v>0</v>
      </c>
    </row>
    <row r="57" spans="1:5" ht="15.75" thickTop="1" thickBot="1" x14ac:dyDescent="0.25">
      <c r="A57" s="42" t="s">
        <v>28</v>
      </c>
      <c r="B57" s="41">
        <f>SUM(B37:B56)</f>
        <v>0</v>
      </c>
      <c r="C57" s="41">
        <f>SUM(C37:C56)</f>
        <v>0</v>
      </c>
      <c r="D57" s="41">
        <f>SUM(D37:D56)</f>
        <v>0</v>
      </c>
      <c r="E57" s="41">
        <f>SUM(E37:E56)</f>
        <v>0</v>
      </c>
    </row>
    <row r="58" spans="1:5" ht="15.75" thickTop="1" x14ac:dyDescent="0.25">
      <c r="A58" s="45" t="s">
        <v>42</v>
      </c>
      <c r="B58" s="44"/>
      <c r="C58" s="44"/>
      <c r="D58" s="44"/>
      <c r="E58" s="75"/>
    </row>
    <row r="59" spans="1:5" ht="14.25" x14ac:dyDescent="0.2">
      <c r="A59" s="137" t="str">
        <f>Budget!A59</f>
        <v>Mileage x Mileage rate (XX x XX)</v>
      </c>
      <c r="B59" s="47"/>
      <c r="C59" s="76">
        <f>B59+Period2!C59</f>
        <v>0</v>
      </c>
      <c r="D59" s="48">
        <f>Budget!B59</f>
        <v>0</v>
      </c>
      <c r="E59" s="77">
        <f t="shared" ref="E59:E65" si="1">D59-C59</f>
        <v>0</v>
      </c>
    </row>
    <row r="60" spans="1:5" ht="14.25" x14ac:dyDescent="0.2">
      <c r="A60" s="137">
        <f>Budget!A60</f>
        <v>0</v>
      </c>
      <c r="B60" s="47"/>
      <c r="C60" s="76">
        <f>B60+Period2!C60</f>
        <v>0</v>
      </c>
      <c r="D60" s="48">
        <f>Budget!B60</f>
        <v>0</v>
      </c>
      <c r="E60" s="77">
        <f t="shared" si="1"/>
        <v>0</v>
      </c>
    </row>
    <row r="61" spans="1:5" ht="14.25" x14ac:dyDescent="0.2">
      <c r="A61" s="137">
        <f>Budget!A61</f>
        <v>0</v>
      </c>
      <c r="B61" s="47"/>
      <c r="C61" s="76">
        <f>B61+Period2!C61</f>
        <v>0</v>
      </c>
      <c r="D61" s="48">
        <f>Budget!B61</f>
        <v>0</v>
      </c>
      <c r="E61" s="77">
        <f t="shared" si="1"/>
        <v>0</v>
      </c>
    </row>
    <row r="62" spans="1:5" ht="14.25" x14ac:dyDescent="0.2">
      <c r="A62" s="137">
        <f>Budget!A62</f>
        <v>0</v>
      </c>
      <c r="B62" s="47"/>
      <c r="C62" s="76">
        <f>B62+Period2!C62</f>
        <v>0</v>
      </c>
      <c r="D62" s="48">
        <f>Budget!B62</f>
        <v>0</v>
      </c>
      <c r="E62" s="77">
        <f t="shared" si="1"/>
        <v>0</v>
      </c>
    </row>
    <row r="63" spans="1:5" ht="14.25" x14ac:dyDescent="0.2">
      <c r="A63" s="137">
        <f>Budget!A63</f>
        <v>0</v>
      </c>
      <c r="B63" s="47"/>
      <c r="C63" s="76">
        <f>B63+Period2!C63</f>
        <v>0</v>
      </c>
      <c r="D63" s="48">
        <f>Budget!B63</f>
        <v>0</v>
      </c>
      <c r="E63" s="77">
        <f t="shared" si="1"/>
        <v>0</v>
      </c>
    </row>
    <row r="64" spans="1:5" ht="14.25" x14ac:dyDescent="0.2">
      <c r="A64" s="137">
        <f>Budget!A64</f>
        <v>0</v>
      </c>
      <c r="B64" s="47"/>
      <c r="C64" s="76">
        <f>B64+Period2!C64</f>
        <v>0</v>
      </c>
      <c r="D64" s="48">
        <f>Budget!B64</f>
        <v>0</v>
      </c>
      <c r="E64" s="77">
        <f t="shared" si="1"/>
        <v>0</v>
      </c>
    </row>
    <row r="65" spans="1:5" ht="15" thickBot="1" x14ac:dyDescent="0.25">
      <c r="A65" s="137">
        <f>Budget!A65</f>
        <v>0</v>
      </c>
      <c r="B65" s="93"/>
      <c r="C65" s="94">
        <f>B65+Period2!C65</f>
        <v>0</v>
      </c>
      <c r="D65" s="48">
        <f>Budget!B65</f>
        <v>0</v>
      </c>
      <c r="E65" s="95">
        <f t="shared" si="1"/>
        <v>0</v>
      </c>
    </row>
    <row r="66" spans="1:5" ht="15.75" thickTop="1" thickBot="1" x14ac:dyDescent="0.25">
      <c r="A66" s="78" t="s">
        <v>27</v>
      </c>
      <c r="B66" s="49">
        <f t="shared" ref="B66:D66" si="2">SUM(B59:B65)</f>
        <v>0</v>
      </c>
      <c r="C66" s="49">
        <f t="shared" si="2"/>
        <v>0</v>
      </c>
      <c r="D66" s="49">
        <f t="shared" si="2"/>
        <v>0</v>
      </c>
      <c r="E66" s="79">
        <f>SUM(E59:E64)</f>
        <v>0</v>
      </c>
    </row>
    <row r="67" spans="1:5" ht="16.5" thickTop="1" thickBot="1" x14ac:dyDescent="0.25">
      <c r="A67" s="80" t="s">
        <v>17</v>
      </c>
      <c r="B67" s="81">
        <f>SUM(B23+B29+B35+B57+B66+B30)</f>
        <v>0</v>
      </c>
      <c r="C67" s="81">
        <f t="shared" ref="C67:E67" si="3">SUM(C23+C29+C35+C57+C66+C30)</f>
        <v>0</v>
      </c>
      <c r="D67" s="81">
        <f t="shared" si="3"/>
        <v>0</v>
      </c>
      <c r="E67" s="81">
        <f t="shared" si="3"/>
        <v>0</v>
      </c>
    </row>
    <row r="68" spans="1:5" ht="14.25" x14ac:dyDescent="0.2">
      <c r="A68" s="2"/>
      <c r="B68" s="2"/>
      <c r="C68" s="2"/>
      <c r="D68" s="2"/>
      <c r="E68" s="2"/>
    </row>
    <row r="69" spans="1:5" ht="15" thickBot="1" x14ac:dyDescent="0.25">
      <c r="A69" s="2"/>
      <c r="B69" s="2"/>
      <c r="C69" s="2"/>
      <c r="D69" s="2"/>
      <c r="E69" s="2"/>
    </row>
    <row r="70" spans="1:5" ht="15" x14ac:dyDescent="0.2">
      <c r="A70" s="84" t="s">
        <v>29</v>
      </c>
      <c r="B70" s="85" t="s">
        <v>30</v>
      </c>
      <c r="C70" s="164" t="s">
        <v>29</v>
      </c>
      <c r="D70" s="165"/>
      <c r="E70" s="85" t="s">
        <v>30</v>
      </c>
    </row>
    <row r="71" spans="1:5" ht="14.25" x14ac:dyDescent="0.2">
      <c r="A71" s="86"/>
      <c r="B71" s="140"/>
      <c r="C71" s="166"/>
      <c r="D71" s="167"/>
      <c r="E71" s="140"/>
    </row>
    <row r="72" spans="1:5" ht="14.25" x14ac:dyDescent="0.2">
      <c r="A72" s="86"/>
      <c r="B72" s="140"/>
      <c r="C72" s="166"/>
      <c r="D72" s="167"/>
      <c r="E72" s="140"/>
    </row>
    <row r="73" spans="1:5" ht="14.25" x14ac:dyDescent="0.2">
      <c r="A73" s="86"/>
      <c r="B73" s="140"/>
      <c r="C73" s="166"/>
      <c r="D73" s="167"/>
      <c r="E73" s="140"/>
    </row>
    <row r="74" spans="1:5" ht="14.25" x14ac:dyDescent="0.2">
      <c r="A74" s="86"/>
      <c r="B74" s="140"/>
      <c r="C74" s="166"/>
      <c r="D74" s="167"/>
      <c r="E74" s="140"/>
    </row>
    <row r="75" spans="1:5" ht="14.25" x14ac:dyDescent="0.2">
      <c r="A75" s="87"/>
      <c r="B75" s="141"/>
      <c r="C75" s="166"/>
      <c r="D75" s="167"/>
      <c r="E75" s="141"/>
    </row>
    <row r="76" spans="1:5" ht="15" thickBot="1" x14ac:dyDescent="0.25">
      <c r="A76" s="88"/>
      <c r="B76" s="142"/>
      <c r="C76" s="168"/>
      <c r="D76" s="169"/>
      <c r="E76" s="142"/>
    </row>
    <row r="77" spans="1:5" ht="14.25" x14ac:dyDescent="0.2">
      <c r="A77" s="83"/>
      <c r="B77" s="83"/>
      <c r="C77" s="19"/>
      <c r="D77" s="19"/>
      <c r="E77" s="19"/>
    </row>
    <row r="78" spans="1:5" ht="14.25" x14ac:dyDescent="0.2">
      <c r="A78" s="53" t="s">
        <v>35</v>
      </c>
      <c r="B78" s="101">
        <f>SUM(B71:B76,E71:E76)</f>
        <v>0</v>
      </c>
      <c r="C78" s="19"/>
      <c r="D78" s="19"/>
      <c r="E78" s="19"/>
    </row>
    <row r="79" spans="1:5" ht="14.25" x14ac:dyDescent="0.2">
      <c r="A79" s="53" t="s">
        <v>32</v>
      </c>
      <c r="B79" s="101">
        <f>B78+Period2!B79</f>
        <v>0</v>
      </c>
      <c r="C79" s="2"/>
      <c r="D79" s="2"/>
      <c r="E79" s="2"/>
    </row>
    <row r="80" spans="1:5" ht="14.25" x14ac:dyDescent="0.2">
      <c r="A80" s="53" t="s">
        <v>31</v>
      </c>
      <c r="B80" s="101">
        <f>Budget!B96</f>
        <v>0</v>
      </c>
      <c r="C80" s="2"/>
      <c r="D80" s="2"/>
      <c r="E80" s="2"/>
    </row>
    <row r="81" spans="1:5" ht="14.25" x14ac:dyDescent="0.2">
      <c r="A81" s="53" t="s">
        <v>33</v>
      </c>
      <c r="B81" s="101">
        <f>B80-B79</f>
        <v>0</v>
      </c>
      <c r="C81" s="2"/>
      <c r="D81" s="2"/>
      <c r="E81" s="2"/>
    </row>
    <row r="82" spans="1:5" ht="14.25" x14ac:dyDescent="0.2">
      <c r="A82" s="2"/>
      <c r="B82" s="2"/>
      <c r="C82" s="2"/>
      <c r="D82" s="2"/>
      <c r="E82" s="2"/>
    </row>
    <row r="83" spans="1:5" x14ac:dyDescent="0.2">
      <c r="A83" s="162" t="s">
        <v>18</v>
      </c>
      <c r="B83" s="163"/>
      <c r="C83" s="163"/>
      <c r="D83" s="163"/>
      <c r="E83" s="163"/>
    </row>
    <row r="84" spans="1:5" ht="15" x14ac:dyDescent="0.2">
      <c r="A84" s="17"/>
      <c r="B84" s="17"/>
      <c r="C84" s="16"/>
      <c r="D84" s="17"/>
      <c r="E84" s="17"/>
    </row>
    <row r="85" spans="1:5" ht="15" x14ac:dyDescent="0.25">
      <c r="A85" s="3" t="s">
        <v>19</v>
      </c>
      <c r="B85" s="2"/>
      <c r="C85" s="2"/>
      <c r="D85" s="3" t="s">
        <v>20</v>
      </c>
      <c r="E85" s="2"/>
    </row>
    <row r="86" spans="1:5" ht="15" x14ac:dyDescent="0.2">
      <c r="A86" s="16"/>
      <c r="B86" s="16"/>
      <c r="C86" s="16"/>
      <c r="D86" s="16"/>
      <c r="E86" s="16"/>
    </row>
    <row r="87" spans="1:5" ht="15" x14ac:dyDescent="0.2">
      <c r="A87" s="17"/>
      <c r="B87" s="16"/>
      <c r="C87" s="16"/>
      <c r="D87" s="16"/>
      <c r="E87" s="16"/>
    </row>
    <row r="88" spans="1:5" ht="15.75" x14ac:dyDescent="0.25">
      <c r="A88" s="3" t="s">
        <v>21</v>
      </c>
      <c r="B88" s="16"/>
      <c r="C88" s="16"/>
      <c r="D88" s="16"/>
      <c r="E88" s="16"/>
    </row>
    <row r="89" spans="1:5" ht="15" x14ac:dyDescent="0.2">
      <c r="A89" s="16"/>
      <c r="B89" s="16"/>
      <c r="C89" s="16"/>
      <c r="D89" s="16"/>
      <c r="E89" s="16"/>
    </row>
    <row r="90" spans="1:5" ht="15" x14ac:dyDescent="0.2">
      <c r="A90" s="16"/>
      <c r="B90" s="16"/>
      <c r="C90" s="16"/>
      <c r="D90" s="16"/>
      <c r="E90" s="16"/>
    </row>
    <row r="91" spans="1:5" ht="15" x14ac:dyDescent="0.2">
      <c r="A91" s="16"/>
      <c r="B91" s="16"/>
      <c r="C91" s="16"/>
      <c r="D91" s="16"/>
      <c r="E91" s="16"/>
    </row>
  </sheetData>
  <protectedRanges>
    <protectedRange algorithmName="SHA-512" hashValue="4WET1wL4yrkC7hIY85ykmsraT/zWvGdpBh2O3qBjfAvz1/uDKJpZTxvEArNjcTFKDmSB3CMYNhCEadjNHyA4Ug==" saltValue="sXxZVKf7eNyVDfwDGbjiTg==" spinCount="100000" sqref="B66:B67 B57 B29 B23 B35:E35 C14:E30 C36:E67" name="calculations_2"/>
    <protectedRange algorithmName="SHA-512" hashValue="4WET1wL4yrkC7hIY85ykmsraT/zWvGdpBh2O3qBjfAvz1/uDKJpZTxvEArNjcTFKDmSB3CMYNhCEadjNHyA4Ug==" saltValue="sXxZVKf7eNyVDfwDGbjiTg==" spinCount="100000" sqref="B31:E34" name="calculations_1_1"/>
  </protectedRanges>
  <mergeCells count="8">
    <mergeCell ref="C76:D76"/>
    <mergeCell ref="A83:E83"/>
    <mergeCell ref="C70:D70"/>
    <mergeCell ref="C71:D71"/>
    <mergeCell ref="C72:D72"/>
    <mergeCell ref="C73:D73"/>
    <mergeCell ref="C74:D74"/>
    <mergeCell ref="C75:D7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2E3B-C1CC-45DC-9BD1-170A0E09F13D}">
  <dimension ref="A1:E91"/>
  <sheetViews>
    <sheetView topLeftCell="A38" workbookViewId="0">
      <selection activeCell="B57" sqref="B57"/>
    </sheetView>
  </sheetViews>
  <sheetFormatPr defaultRowHeight="12.75" x14ac:dyDescent="0.2"/>
  <cols>
    <col min="1" max="1" width="39.140625" customWidth="1"/>
    <col min="2" max="2" width="25.85546875" bestFit="1" customWidth="1"/>
    <col min="3" max="3" width="16" customWidth="1"/>
    <col min="4" max="4" width="21.28515625" customWidth="1"/>
    <col min="5" max="5" width="17.5703125" customWidth="1"/>
  </cols>
  <sheetData>
    <row r="1" spans="1:5" ht="15" x14ac:dyDescent="0.25">
      <c r="A1" s="1"/>
    </row>
    <row r="2" spans="1:5" ht="15" x14ac:dyDescent="0.25">
      <c r="A2" s="1"/>
    </row>
    <row r="3" spans="1:5" ht="15" x14ac:dyDescent="0.25">
      <c r="A3" s="2"/>
      <c r="B3" s="3"/>
      <c r="C3" s="3"/>
      <c r="D3" s="3"/>
      <c r="E3" s="3"/>
    </row>
    <row r="4" spans="1:5" ht="15" x14ac:dyDescent="0.25">
      <c r="A4" s="2"/>
      <c r="B4" s="1"/>
      <c r="D4" s="1"/>
      <c r="E4" s="1"/>
    </row>
    <row r="5" spans="1:5" ht="15" x14ac:dyDescent="0.25">
      <c r="A5" s="1"/>
      <c r="B5" s="1"/>
      <c r="C5" s="1"/>
      <c r="D5" s="1"/>
      <c r="E5" s="1"/>
    </row>
    <row r="6" spans="1:5" ht="15" x14ac:dyDescent="0.25">
      <c r="A6" s="4" t="s">
        <v>0</v>
      </c>
      <c r="B6" s="2"/>
      <c r="C6" s="2"/>
      <c r="D6" s="2"/>
      <c r="E6" s="2"/>
    </row>
    <row r="7" spans="1:5" ht="15" x14ac:dyDescent="0.25">
      <c r="A7" s="6" t="s">
        <v>1</v>
      </c>
      <c r="B7" s="54">
        <f>Budget!B8</f>
        <v>0</v>
      </c>
      <c r="C7" s="6"/>
      <c r="D7" s="55"/>
    </row>
    <row r="8" spans="1:5" ht="14.25" x14ac:dyDescent="0.2">
      <c r="A8" s="6" t="s">
        <v>2</v>
      </c>
      <c r="B8" s="54" t="str">
        <f>Budget!B10</f>
        <v>TBD after contract signing</v>
      </c>
      <c r="C8" s="2"/>
      <c r="D8" s="2"/>
      <c r="E8" s="2"/>
    </row>
    <row r="9" spans="1:5" ht="14.25" x14ac:dyDescent="0.2">
      <c r="A9" s="2" t="s">
        <v>3</v>
      </c>
      <c r="B9" s="50">
        <f>Budget!B11</f>
        <v>0</v>
      </c>
      <c r="C9" s="2"/>
      <c r="D9" s="2"/>
      <c r="E9" s="2"/>
    </row>
    <row r="10" spans="1:5" ht="14.25" x14ac:dyDescent="0.2">
      <c r="A10" s="50" t="s">
        <v>37</v>
      </c>
      <c r="B10" s="50"/>
      <c r="C10" s="2"/>
      <c r="D10" s="2"/>
      <c r="E10" s="2"/>
    </row>
    <row r="11" spans="1:5" ht="14.25" x14ac:dyDescent="0.2">
      <c r="A11" s="6" t="s">
        <v>4</v>
      </c>
      <c r="B11" s="144"/>
      <c r="C11" s="6"/>
      <c r="D11" s="6"/>
      <c r="E11" s="6"/>
    </row>
    <row r="12" spans="1:5" ht="14.25" x14ac:dyDescent="0.2">
      <c r="A12" s="2"/>
      <c r="B12" s="2"/>
      <c r="C12" s="2"/>
      <c r="D12" s="2"/>
      <c r="E12" s="2"/>
    </row>
    <row r="13" spans="1:5" ht="15" thickBot="1" x14ac:dyDescent="0.25">
      <c r="A13" s="123" t="s">
        <v>43</v>
      </c>
      <c r="B13" s="2"/>
      <c r="C13" s="2"/>
      <c r="D13" s="2"/>
      <c r="E13" s="2"/>
    </row>
    <row r="14" spans="1:5" ht="15" x14ac:dyDescent="0.25">
      <c r="A14" s="10" t="s">
        <v>11</v>
      </c>
      <c r="B14" s="104" t="s">
        <v>6</v>
      </c>
      <c r="C14" s="10" t="s">
        <v>61</v>
      </c>
      <c r="D14" s="10" t="s">
        <v>9</v>
      </c>
      <c r="E14" s="11" t="s">
        <v>10</v>
      </c>
    </row>
    <row r="15" spans="1:5" ht="15" x14ac:dyDescent="0.25">
      <c r="A15" s="58"/>
      <c r="B15" s="105" t="s">
        <v>7</v>
      </c>
      <c r="C15" s="58" t="s">
        <v>7</v>
      </c>
      <c r="D15" s="58" t="s">
        <v>13</v>
      </c>
      <c r="E15" s="59" t="s">
        <v>7</v>
      </c>
    </row>
    <row r="16" spans="1:5" ht="30" x14ac:dyDescent="0.25">
      <c r="A16" s="103" t="s">
        <v>40</v>
      </c>
      <c r="B16" s="105" t="s">
        <v>12</v>
      </c>
      <c r="C16" s="58" t="s">
        <v>14</v>
      </c>
      <c r="D16" s="91" t="s">
        <v>15</v>
      </c>
      <c r="E16" s="59" t="s">
        <v>16</v>
      </c>
    </row>
    <row r="17" spans="1:5" ht="15.75" thickBot="1" x14ac:dyDescent="0.3">
      <c r="A17" s="107"/>
      <c r="B17" s="106" t="s">
        <v>36</v>
      </c>
      <c r="C17" s="89"/>
      <c r="D17" s="90"/>
      <c r="E17" s="92"/>
    </row>
    <row r="18" spans="1:5" ht="15" x14ac:dyDescent="0.25">
      <c r="A18" s="29" t="s">
        <v>26</v>
      </c>
      <c r="B18" s="60"/>
      <c r="C18" s="13"/>
      <c r="D18" s="60"/>
      <c r="E18" s="14"/>
    </row>
    <row r="19" spans="1:5" ht="14.25" x14ac:dyDescent="0.2">
      <c r="A19" s="125">
        <f>Budget!A19</f>
        <v>0</v>
      </c>
      <c r="B19" s="31"/>
      <c r="C19" s="33">
        <f>B19+Period3!C19</f>
        <v>0</v>
      </c>
      <c r="D19" s="32">
        <f>Budget!B19</f>
        <v>0</v>
      </c>
      <c r="E19" s="61">
        <f>D19-C19</f>
        <v>0</v>
      </c>
    </row>
    <row r="20" spans="1:5" ht="14.25" x14ac:dyDescent="0.2">
      <c r="A20" s="125">
        <f>Budget!A20</f>
        <v>0</v>
      </c>
      <c r="B20" s="31"/>
      <c r="C20" s="33">
        <f>B20+Period3!C20</f>
        <v>0</v>
      </c>
      <c r="D20" s="32">
        <f>Budget!B20</f>
        <v>0</v>
      </c>
      <c r="E20" s="61">
        <f>D20-C20</f>
        <v>0</v>
      </c>
    </row>
    <row r="21" spans="1:5" ht="14.25" x14ac:dyDescent="0.2">
      <c r="A21" s="125">
        <f>Budget!A21</f>
        <v>0</v>
      </c>
      <c r="B21" s="31"/>
      <c r="C21" s="33">
        <f>B21+Period3!C21</f>
        <v>0</v>
      </c>
      <c r="D21" s="32">
        <f>Budget!B21</f>
        <v>0</v>
      </c>
      <c r="E21" s="61">
        <f>D21-C21</f>
        <v>0</v>
      </c>
    </row>
    <row r="22" spans="1:5" ht="15" thickBot="1" x14ac:dyDescent="0.25">
      <c r="A22" s="135">
        <f>Budget!A22</f>
        <v>0</v>
      </c>
      <c r="B22" s="34"/>
      <c r="C22" s="33">
        <f>B22+Period3!C22</f>
        <v>0</v>
      </c>
      <c r="D22" s="36">
        <f>Budget!B22</f>
        <v>0</v>
      </c>
      <c r="E22" s="121">
        <f>D22-C22</f>
        <v>0</v>
      </c>
    </row>
    <row r="23" spans="1:5" ht="15" thickBot="1" x14ac:dyDescent="0.25">
      <c r="A23" s="136" t="s">
        <v>23</v>
      </c>
      <c r="B23" s="37">
        <f>SUM(B19:B22)</f>
        <v>0</v>
      </c>
      <c r="C23" s="122">
        <f>SUM(C19:C22)</f>
        <v>0</v>
      </c>
      <c r="D23" s="37">
        <f>SUM(D19:D22)</f>
        <v>0</v>
      </c>
      <c r="E23" s="122">
        <f>SUM(E19:E22)</f>
        <v>0</v>
      </c>
    </row>
    <row r="24" spans="1:5" ht="15.75" thickTop="1" x14ac:dyDescent="0.25">
      <c r="A24" s="21" t="s">
        <v>22</v>
      </c>
      <c r="B24" s="63"/>
      <c r="C24" s="63"/>
      <c r="D24" s="63"/>
      <c r="E24" s="64"/>
    </row>
    <row r="25" spans="1:5" ht="14.25" x14ac:dyDescent="0.2">
      <c r="A25" s="128">
        <f>Budget!A25</f>
        <v>0</v>
      </c>
      <c r="B25" s="22"/>
      <c r="C25" s="65">
        <f>B25+Period3!C25</f>
        <v>0</v>
      </c>
      <c r="D25" s="23">
        <f>Budget!B25</f>
        <v>0</v>
      </c>
      <c r="E25" s="66">
        <f>D25-C25</f>
        <v>0</v>
      </c>
    </row>
    <row r="26" spans="1:5" ht="14.25" x14ac:dyDescent="0.2">
      <c r="A26" s="128">
        <f>Budget!A26</f>
        <v>0</v>
      </c>
      <c r="B26" s="22"/>
      <c r="C26" s="65">
        <f>B26+Period3!C26</f>
        <v>0</v>
      </c>
      <c r="D26" s="23">
        <f>Budget!B26</f>
        <v>0</v>
      </c>
      <c r="E26" s="66">
        <f>D26-C26</f>
        <v>0</v>
      </c>
    </row>
    <row r="27" spans="1:5" ht="14.25" x14ac:dyDescent="0.2">
      <c r="A27" s="128">
        <f>Budget!A27</f>
        <v>0</v>
      </c>
      <c r="B27" s="22"/>
      <c r="C27" s="65">
        <f>B27+Period3!C27</f>
        <v>0</v>
      </c>
      <c r="D27" s="23">
        <f>Budget!B27</f>
        <v>0</v>
      </c>
      <c r="E27" s="66">
        <f>D27-C27</f>
        <v>0</v>
      </c>
    </row>
    <row r="28" spans="1:5" ht="15" thickBot="1" x14ac:dyDescent="0.25">
      <c r="A28" s="128">
        <f>Budget!A28</f>
        <v>0</v>
      </c>
      <c r="B28" s="22"/>
      <c r="C28" s="65">
        <f>B28+Period3!C28</f>
        <v>0</v>
      </c>
      <c r="D28" s="23">
        <f>Budget!B28</f>
        <v>0</v>
      </c>
      <c r="E28" s="66">
        <f>D28-C28</f>
        <v>0</v>
      </c>
    </row>
    <row r="29" spans="1:5" ht="15.75" thickTop="1" thickBot="1" x14ac:dyDescent="0.25">
      <c r="A29" s="67" t="s">
        <v>24</v>
      </c>
      <c r="B29" s="24">
        <f>SUM(B25:B28)</f>
        <v>0</v>
      </c>
      <c r="C29" s="24">
        <f>SUM(C25:C28)</f>
        <v>0</v>
      </c>
      <c r="D29" s="24">
        <f>SUM(D25:D28)</f>
        <v>0</v>
      </c>
      <c r="E29" s="24">
        <f>SUM(E25:E28)</f>
        <v>0</v>
      </c>
    </row>
    <row r="30" spans="1:5" ht="16.5" thickTop="1" thickBot="1" x14ac:dyDescent="0.3">
      <c r="A30" s="25" t="s">
        <v>34</v>
      </c>
      <c r="B30" s="26">
        <f>0.1*(B29+B23)</f>
        <v>0</v>
      </c>
      <c r="C30" s="27">
        <f>B30+Period3!C30</f>
        <v>0</v>
      </c>
      <c r="D30" s="28">
        <f>Budget!B30</f>
        <v>0</v>
      </c>
      <c r="E30" s="69">
        <f>D30-C30</f>
        <v>0</v>
      </c>
    </row>
    <row r="31" spans="1:5" ht="15" x14ac:dyDescent="0.25">
      <c r="A31" s="147" t="s">
        <v>51</v>
      </c>
      <c r="B31" s="64"/>
      <c r="C31" s="64"/>
      <c r="D31" s="64"/>
      <c r="E31" s="64"/>
    </row>
    <row r="32" spans="1:5" ht="14.25" x14ac:dyDescent="0.2">
      <c r="A32" s="150">
        <f>Budget!A32</f>
        <v>0</v>
      </c>
      <c r="B32" s="148"/>
      <c r="C32" s="148">
        <f>B32+Period3!C32</f>
        <v>0</v>
      </c>
      <c r="D32" s="148">
        <f>Budget!B32</f>
        <v>0</v>
      </c>
      <c r="E32" s="148">
        <f>D32-C32</f>
        <v>0</v>
      </c>
    </row>
    <row r="33" spans="1:5" ht="14.25" x14ac:dyDescent="0.2">
      <c r="A33" s="150">
        <f>Budget!A33</f>
        <v>0</v>
      </c>
      <c r="B33" s="148"/>
      <c r="C33" s="148">
        <f>B33+Period3!C33</f>
        <v>0</v>
      </c>
      <c r="D33" s="148">
        <f>Budget!B33</f>
        <v>0</v>
      </c>
      <c r="E33" s="148">
        <f>D33-C33</f>
        <v>0</v>
      </c>
    </row>
    <row r="34" spans="1:5" ht="15" thickBot="1" x14ac:dyDescent="0.25">
      <c r="A34" s="151">
        <f>Budget!A34</f>
        <v>0</v>
      </c>
      <c r="B34" s="149"/>
      <c r="C34" s="148">
        <f>B34+Period3!C34</f>
        <v>0</v>
      </c>
      <c r="D34" s="149">
        <f>Budget!B34</f>
        <v>0</v>
      </c>
      <c r="E34" s="148">
        <f>D34-C34</f>
        <v>0</v>
      </c>
    </row>
    <row r="35" spans="1:5" ht="15.75" thickTop="1" thickBot="1" x14ac:dyDescent="0.25">
      <c r="A35" s="152" t="s">
        <v>52</v>
      </c>
      <c r="B35" s="154">
        <f>SUM(B32:B34)</f>
        <v>0</v>
      </c>
      <c r="C35" s="154">
        <f>SUM(C31:C34)</f>
        <v>0</v>
      </c>
      <c r="D35" s="154">
        <f>SUM(D31:D34)</f>
        <v>0</v>
      </c>
      <c r="E35" s="154">
        <f>SUM(E32:E34)</f>
        <v>0</v>
      </c>
    </row>
    <row r="36" spans="1:5" ht="15.75" thickTop="1" x14ac:dyDescent="0.25">
      <c r="A36" s="70" t="s">
        <v>54</v>
      </c>
      <c r="B36" s="43"/>
      <c r="C36" s="43"/>
      <c r="D36" s="43"/>
      <c r="E36" s="71"/>
    </row>
    <row r="37" spans="1:5" ht="14.25" x14ac:dyDescent="0.2">
      <c r="A37" s="124">
        <f>Budget!A37</f>
        <v>0</v>
      </c>
      <c r="B37" s="39"/>
      <c r="C37" s="39">
        <f>B37+Period3!C37</f>
        <v>0</v>
      </c>
      <c r="D37" s="39">
        <f>Budget!B37</f>
        <v>0</v>
      </c>
      <c r="E37" s="72">
        <f t="shared" ref="E37:E56" si="0">D37-C37</f>
        <v>0</v>
      </c>
    </row>
    <row r="38" spans="1:5" ht="14.25" x14ac:dyDescent="0.2">
      <c r="A38" s="124">
        <f>Budget!A38</f>
        <v>0</v>
      </c>
      <c r="B38" s="40"/>
      <c r="C38" s="39">
        <f>B38+Period3!C38</f>
        <v>0</v>
      </c>
      <c r="D38" s="39">
        <f>Budget!B38</f>
        <v>0</v>
      </c>
      <c r="E38" s="72">
        <f t="shared" si="0"/>
        <v>0</v>
      </c>
    </row>
    <row r="39" spans="1:5" ht="14.25" x14ac:dyDescent="0.2">
      <c r="A39" s="124">
        <f>Budget!A39</f>
        <v>0</v>
      </c>
      <c r="B39" s="40"/>
      <c r="C39" s="39">
        <f>B39+Period3!C39</f>
        <v>0</v>
      </c>
      <c r="D39" s="39">
        <f>Budget!B39</f>
        <v>0</v>
      </c>
      <c r="E39" s="72">
        <f t="shared" si="0"/>
        <v>0</v>
      </c>
    </row>
    <row r="40" spans="1:5" ht="14.25" x14ac:dyDescent="0.2">
      <c r="A40" s="124">
        <f>Budget!A40</f>
        <v>0</v>
      </c>
      <c r="B40" s="40"/>
      <c r="C40" s="39">
        <f>B40+Period3!C40</f>
        <v>0</v>
      </c>
      <c r="D40" s="39">
        <f>Budget!B40</f>
        <v>0</v>
      </c>
      <c r="E40" s="72">
        <f t="shared" si="0"/>
        <v>0</v>
      </c>
    </row>
    <row r="41" spans="1:5" ht="14.25" x14ac:dyDescent="0.2">
      <c r="A41" s="124">
        <f>Budget!A41</f>
        <v>0</v>
      </c>
      <c r="B41" s="40"/>
      <c r="C41" s="39">
        <f>B41+Period3!C41</f>
        <v>0</v>
      </c>
      <c r="D41" s="39">
        <f>Budget!B41</f>
        <v>0</v>
      </c>
      <c r="E41" s="72">
        <f t="shared" si="0"/>
        <v>0</v>
      </c>
    </row>
    <row r="42" spans="1:5" ht="14.25" x14ac:dyDescent="0.2">
      <c r="A42" s="124">
        <f>Budget!A42</f>
        <v>0</v>
      </c>
      <c r="B42" s="40"/>
      <c r="C42" s="39">
        <f>B42+Period3!C42</f>
        <v>0</v>
      </c>
      <c r="D42" s="39">
        <f>Budget!B42</f>
        <v>0</v>
      </c>
      <c r="E42" s="72">
        <f t="shared" si="0"/>
        <v>0</v>
      </c>
    </row>
    <row r="43" spans="1:5" ht="14.25" x14ac:dyDescent="0.2">
      <c r="A43" s="124">
        <f>Budget!A43</f>
        <v>0</v>
      </c>
      <c r="B43" s="40"/>
      <c r="C43" s="39">
        <f>B43+Period3!C43</f>
        <v>0</v>
      </c>
      <c r="D43" s="39">
        <f>Budget!B43</f>
        <v>0</v>
      </c>
      <c r="E43" s="72">
        <f t="shared" si="0"/>
        <v>0</v>
      </c>
    </row>
    <row r="44" spans="1:5" ht="14.25" x14ac:dyDescent="0.2">
      <c r="A44" s="124">
        <f>Budget!A44</f>
        <v>0</v>
      </c>
      <c r="B44" s="40"/>
      <c r="C44" s="39">
        <f>B44+Period3!C44</f>
        <v>0</v>
      </c>
      <c r="D44" s="39">
        <f>Budget!B44</f>
        <v>0</v>
      </c>
      <c r="E44" s="72">
        <f t="shared" si="0"/>
        <v>0</v>
      </c>
    </row>
    <row r="45" spans="1:5" ht="14.25" x14ac:dyDescent="0.2">
      <c r="A45" s="124">
        <f>Budget!A45</f>
        <v>0</v>
      </c>
      <c r="B45" s="40"/>
      <c r="C45" s="39">
        <f>B45+Period3!C45</f>
        <v>0</v>
      </c>
      <c r="D45" s="39">
        <f>Budget!B45</f>
        <v>0</v>
      </c>
      <c r="E45" s="72">
        <f t="shared" si="0"/>
        <v>0</v>
      </c>
    </row>
    <row r="46" spans="1:5" ht="14.25" x14ac:dyDescent="0.2">
      <c r="A46" s="124">
        <f>Budget!A46</f>
        <v>0</v>
      </c>
      <c r="B46" s="40"/>
      <c r="C46" s="39">
        <f>B46+Period3!C46</f>
        <v>0</v>
      </c>
      <c r="D46" s="39">
        <f>Budget!B46</f>
        <v>0</v>
      </c>
      <c r="E46" s="72">
        <f t="shared" si="0"/>
        <v>0</v>
      </c>
    </row>
    <row r="47" spans="1:5" ht="14.25" x14ac:dyDescent="0.2">
      <c r="A47" s="124">
        <f>Budget!A47</f>
        <v>0</v>
      </c>
      <c r="B47" s="40"/>
      <c r="C47" s="39">
        <f>B47+Period3!C47</f>
        <v>0</v>
      </c>
      <c r="D47" s="39">
        <f>Budget!B47</f>
        <v>0</v>
      </c>
      <c r="E47" s="72">
        <f t="shared" si="0"/>
        <v>0</v>
      </c>
    </row>
    <row r="48" spans="1:5" ht="14.25" x14ac:dyDescent="0.2">
      <c r="A48" s="124">
        <f>Budget!A48</f>
        <v>0</v>
      </c>
      <c r="B48" s="40"/>
      <c r="C48" s="39">
        <f>B48+Period3!C48</f>
        <v>0</v>
      </c>
      <c r="D48" s="39">
        <f>Budget!B48</f>
        <v>0</v>
      </c>
      <c r="E48" s="72">
        <f t="shared" si="0"/>
        <v>0</v>
      </c>
    </row>
    <row r="49" spans="1:5" ht="14.25" x14ac:dyDescent="0.2">
      <c r="A49" s="124">
        <f>Budget!A49</f>
        <v>0</v>
      </c>
      <c r="B49" s="40"/>
      <c r="C49" s="39">
        <f>B49+Period3!C49</f>
        <v>0</v>
      </c>
      <c r="D49" s="39">
        <f>Budget!B49</f>
        <v>0</v>
      </c>
      <c r="E49" s="72">
        <f t="shared" si="0"/>
        <v>0</v>
      </c>
    </row>
    <row r="50" spans="1:5" ht="14.25" x14ac:dyDescent="0.2">
      <c r="A50" s="124">
        <f>Budget!A50</f>
        <v>0</v>
      </c>
      <c r="B50" s="40"/>
      <c r="C50" s="39">
        <f>B50+Period3!C50</f>
        <v>0</v>
      </c>
      <c r="D50" s="39">
        <f>Budget!B50</f>
        <v>0</v>
      </c>
      <c r="E50" s="72">
        <f t="shared" si="0"/>
        <v>0</v>
      </c>
    </row>
    <row r="51" spans="1:5" ht="14.25" x14ac:dyDescent="0.2">
      <c r="A51" s="124">
        <f>Budget!A51</f>
        <v>0</v>
      </c>
      <c r="B51" s="40"/>
      <c r="C51" s="39">
        <f>B51+Period3!C51</f>
        <v>0</v>
      </c>
      <c r="D51" s="39">
        <f>Budget!B51</f>
        <v>0</v>
      </c>
      <c r="E51" s="72">
        <f t="shared" si="0"/>
        <v>0</v>
      </c>
    </row>
    <row r="52" spans="1:5" ht="14.25" x14ac:dyDescent="0.2">
      <c r="A52" s="124">
        <f>Budget!A52</f>
        <v>0</v>
      </c>
      <c r="B52" s="40"/>
      <c r="C52" s="39">
        <f>B52+Period3!C52</f>
        <v>0</v>
      </c>
      <c r="D52" s="39">
        <f>Budget!B52</f>
        <v>0</v>
      </c>
      <c r="E52" s="72">
        <f t="shared" si="0"/>
        <v>0</v>
      </c>
    </row>
    <row r="53" spans="1:5" ht="14.25" x14ac:dyDescent="0.2">
      <c r="A53" s="124">
        <f>Budget!A53</f>
        <v>0</v>
      </c>
      <c r="B53" s="40"/>
      <c r="C53" s="39">
        <f>B53+Period3!C53</f>
        <v>0</v>
      </c>
      <c r="D53" s="39">
        <f>Budget!B53</f>
        <v>0</v>
      </c>
      <c r="E53" s="72">
        <f t="shared" si="0"/>
        <v>0</v>
      </c>
    </row>
    <row r="54" spans="1:5" ht="14.25" x14ac:dyDescent="0.2">
      <c r="A54" s="124">
        <f>Budget!A54</f>
        <v>0</v>
      </c>
      <c r="B54" s="40"/>
      <c r="C54" s="39">
        <f>B54+Period3!C54</f>
        <v>0</v>
      </c>
      <c r="D54" s="39">
        <f>Budget!B54</f>
        <v>0</v>
      </c>
      <c r="E54" s="72">
        <f t="shared" si="0"/>
        <v>0</v>
      </c>
    </row>
    <row r="55" spans="1:5" ht="14.25" x14ac:dyDescent="0.2">
      <c r="A55" s="124">
        <f>Budget!A55</f>
        <v>0</v>
      </c>
      <c r="B55" s="40"/>
      <c r="C55" s="39">
        <f>B55+Period3!C55</f>
        <v>0</v>
      </c>
      <c r="D55" s="39">
        <f>Budget!B55</f>
        <v>0</v>
      </c>
      <c r="E55" s="72">
        <f t="shared" si="0"/>
        <v>0</v>
      </c>
    </row>
    <row r="56" spans="1:5" ht="15" thickBot="1" x14ac:dyDescent="0.25">
      <c r="A56" s="124">
        <f>Budget!A56</f>
        <v>0</v>
      </c>
      <c r="B56" s="40"/>
      <c r="C56" s="39">
        <f>B56+Period3!C56</f>
        <v>0</v>
      </c>
      <c r="D56" s="39">
        <f>Budget!B56</f>
        <v>0</v>
      </c>
      <c r="E56" s="72">
        <f t="shared" si="0"/>
        <v>0</v>
      </c>
    </row>
    <row r="57" spans="1:5" ht="15.75" thickTop="1" thickBot="1" x14ac:dyDescent="0.25">
      <c r="A57" s="42" t="s">
        <v>28</v>
      </c>
      <c r="B57" s="41">
        <f>SUM(B37:B56)</f>
        <v>0</v>
      </c>
      <c r="C57" s="41">
        <f>SUM(C37:C56)</f>
        <v>0</v>
      </c>
      <c r="D57" s="41">
        <f>SUM(D37:D56)</f>
        <v>0</v>
      </c>
      <c r="E57" s="41">
        <f>SUM(E37:E56)</f>
        <v>0</v>
      </c>
    </row>
    <row r="58" spans="1:5" ht="15.75" thickTop="1" x14ac:dyDescent="0.25">
      <c r="A58" s="45" t="s">
        <v>42</v>
      </c>
      <c r="B58" s="44"/>
      <c r="C58" s="44"/>
      <c r="D58" s="44"/>
      <c r="E58" s="75"/>
    </row>
    <row r="59" spans="1:5" ht="14.25" x14ac:dyDescent="0.2">
      <c r="A59" s="137" t="str">
        <f>Budget!A59</f>
        <v>Mileage x Mileage rate (XX x XX)</v>
      </c>
      <c r="B59" s="47"/>
      <c r="C59" s="76">
        <f>B59+Period3!C59</f>
        <v>0</v>
      </c>
      <c r="D59" s="48">
        <f>Budget!B59</f>
        <v>0</v>
      </c>
      <c r="E59" s="77">
        <f t="shared" ref="E59:E65" si="1">D59-C59</f>
        <v>0</v>
      </c>
    </row>
    <row r="60" spans="1:5" ht="14.25" x14ac:dyDescent="0.2">
      <c r="A60" s="137">
        <f>Budget!A60</f>
        <v>0</v>
      </c>
      <c r="B60" s="47"/>
      <c r="C60" s="76">
        <f>B60+Period3!C60</f>
        <v>0</v>
      </c>
      <c r="D60" s="48">
        <f>Budget!B60</f>
        <v>0</v>
      </c>
      <c r="E60" s="77">
        <f t="shared" si="1"/>
        <v>0</v>
      </c>
    </row>
    <row r="61" spans="1:5" ht="14.25" x14ac:dyDescent="0.2">
      <c r="A61" s="137">
        <f>Budget!A61</f>
        <v>0</v>
      </c>
      <c r="B61" s="47"/>
      <c r="C61" s="76">
        <f>B61+Period3!C61</f>
        <v>0</v>
      </c>
      <c r="D61" s="48">
        <f>Budget!B61</f>
        <v>0</v>
      </c>
      <c r="E61" s="77">
        <f t="shared" si="1"/>
        <v>0</v>
      </c>
    </row>
    <row r="62" spans="1:5" ht="14.25" x14ac:dyDescent="0.2">
      <c r="A62" s="137">
        <f>Budget!A62</f>
        <v>0</v>
      </c>
      <c r="B62" s="47"/>
      <c r="C62" s="76">
        <f>B62+Period3!C62</f>
        <v>0</v>
      </c>
      <c r="D62" s="48">
        <f>Budget!B62</f>
        <v>0</v>
      </c>
      <c r="E62" s="77">
        <f t="shared" si="1"/>
        <v>0</v>
      </c>
    </row>
    <row r="63" spans="1:5" ht="14.25" x14ac:dyDescent="0.2">
      <c r="A63" s="137">
        <f>Budget!A63</f>
        <v>0</v>
      </c>
      <c r="B63" s="47"/>
      <c r="C63" s="76">
        <f>B63+Period3!C63</f>
        <v>0</v>
      </c>
      <c r="D63" s="48">
        <f>Budget!B63</f>
        <v>0</v>
      </c>
      <c r="E63" s="77">
        <f t="shared" si="1"/>
        <v>0</v>
      </c>
    </row>
    <row r="64" spans="1:5" ht="14.25" x14ac:dyDescent="0.2">
      <c r="A64" s="137">
        <f>Budget!A64</f>
        <v>0</v>
      </c>
      <c r="B64" s="47"/>
      <c r="C64" s="76">
        <f>B64+Period3!C64</f>
        <v>0</v>
      </c>
      <c r="D64" s="48">
        <f>Budget!B64</f>
        <v>0</v>
      </c>
      <c r="E64" s="77">
        <f t="shared" si="1"/>
        <v>0</v>
      </c>
    </row>
    <row r="65" spans="1:5" ht="15" thickBot="1" x14ac:dyDescent="0.25">
      <c r="A65" s="137">
        <f>Budget!A65</f>
        <v>0</v>
      </c>
      <c r="B65" s="93"/>
      <c r="C65" s="94">
        <f>B65+Period3!C65</f>
        <v>0</v>
      </c>
      <c r="D65" s="48">
        <f>Budget!B65</f>
        <v>0</v>
      </c>
      <c r="E65" s="95">
        <f t="shared" si="1"/>
        <v>0</v>
      </c>
    </row>
    <row r="66" spans="1:5" ht="15.75" thickTop="1" thickBot="1" x14ac:dyDescent="0.25">
      <c r="A66" s="78" t="s">
        <v>27</v>
      </c>
      <c r="B66" s="49">
        <f t="shared" ref="B66:D66" si="2">SUM(B59:B65)</f>
        <v>0</v>
      </c>
      <c r="C66" s="49">
        <f t="shared" si="2"/>
        <v>0</v>
      </c>
      <c r="D66" s="49">
        <f t="shared" si="2"/>
        <v>0</v>
      </c>
      <c r="E66" s="79">
        <f>SUM(E59:E64)</f>
        <v>0</v>
      </c>
    </row>
    <row r="67" spans="1:5" ht="16.5" thickTop="1" thickBot="1" x14ac:dyDescent="0.25">
      <c r="A67" s="80" t="s">
        <v>17</v>
      </c>
      <c r="B67" s="81">
        <f>SUM(B23+B29+B35+B57+B66+B30)</f>
        <v>0</v>
      </c>
      <c r="C67" s="81">
        <f t="shared" ref="C67:E67" si="3">SUM(C23+C29+C35+C57+C66+C30)</f>
        <v>0</v>
      </c>
      <c r="D67" s="81">
        <f t="shared" si="3"/>
        <v>0</v>
      </c>
      <c r="E67" s="81">
        <f t="shared" si="3"/>
        <v>0</v>
      </c>
    </row>
    <row r="68" spans="1:5" ht="14.25" x14ac:dyDescent="0.2">
      <c r="A68" s="2"/>
      <c r="B68" s="2"/>
      <c r="C68" s="2"/>
      <c r="D68" s="2"/>
      <c r="E68" s="2"/>
    </row>
    <row r="69" spans="1:5" ht="15" thickBot="1" x14ac:dyDescent="0.25">
      <c r="A69" s="2"/>
      <c r="B69" s="2"/>
      <c r="C69" s="2"/>
      <c r="D69" s="2"/>
      <c r="E69" s="2"/>
    </row>
    <row r="70" spans="1:5" ht="15" x14ac:dyDescent="0.2">
      <c r="A70" s="84" t="s">
        <v>29</v>
      </c>
      <c r="B70" s="85" t="s">
        <v>30</v>
      </c>
      <c r="C70" s="164" t="s">
        <v>29</v>
      </c>
      <c r="D70" s="165"/>
      <c r="E70" s="85" t="s">
        <v>30</v>
      </c>
    </row>
    <row r="71" spans="1:5" ht="14.25" x14ac:dyDescent="0.2">
      <c r="A71" s="86"/>
      <c r="B71" s="140"/>
      <c r="C71" s="166"/>
      <c r="D71" s="167"/>
      <c r="E71" s="140"/>
    </row>
    <row r="72" spans="1:5" ht="14.25" x14ac:dyDescent="0.2">
      <c r="A72" s="86"/>
      <c r="B72" s="140"/>
      <c r="C72" s="166"/>
      <c r="D72" s="167"/>
      <c r="E72" s="140"/>
    </row>
    <row r="73" spans="1:5" ht="14.25" x14ac:dyDescent="0.2">
      <c r="A73" s="86"/>
      <c r="B73" s="140"/>
      <c r="C73" s="166"/>
      <c r="D73" s="167"/>
      <c r="E73" s="140"/>
    </row>
    <row r="74" spans="1:5" ht="14.25" x14ac:dyDescent="0.2">
      <c r="A74" s="86"/>
      <c r="B74" s="140"/>
      <c r="C74" s="166"/>
      <c r="D74" s="167"/>
      <c r="E74" s="140"/>
    </row>
    <row r="75" spans="1:5" ht="14.25" x14ac:dyDescent="0.2">
      <c r="A75" s="87"/>
      <c r="B75" s="141"/>
      <c r="C75" s="166"/>
      <c r="D75" s="167"/>
      <c r="E75" s="141"/>
    </row>
    <row r="76" spans="1:5" ht="15" thickBot="1" x14ac:dyDescent="0.25">
      <c r="A76" s="88"/>
      <c r="B76" s="142"/>
      <c r="C76" s="168"/>
      <c r="D76" s="169"/>
      <c r="E76" s="142"/>
    </row>
    <row r="77" spans="1:5" ht="14.25" x14ac:dyDescent="0.2">
      <c r="A77" s="83"/>
      <c r="B77" s="83"/>
      <c r="C77" s="19"/>
      <c r="D77" s="19"/>
      <c r="E77" s="19"/>
    </row>
    <row r="78" spans="1:5" ht="14.25" x14ac:dyDescent="0.2">
      <c r="A78" s="53" t="s">
        <v>35</v>
      </c>
      <c r="B78" s="101">
        <f>SUM(B71:B76,E71:E76)</f>
        <v>0</v>
      </c>
      <c r="C78" s="19"/>
      <c r="D78" s="19"/>
      <c r="E78" s="19"/>
    </row>
    <row r="79" spans="1:5" ht="14.25" x14ac:dyDescent="0.2">
      <c r="A79" s="53" t="s">
        <v>32</v>
      </c>
      <c r="B79" s="101">
        <f>B78+Period3!B79</f>
        <v>0</v>
      </c>
      <c r="C79" s="2"/>
      <c r="D79" s="2"/>
      <c r="E79" s="2"/>
    </row>
    <row r="80" spans="1:5" ht="14.25" x14ac:dyDescent="0.2">
      <c r="A80" s="53" t="s">
        <v>31</v>
      </c>
      <c r="B80" s="101">
        <f>Budget!B96</f>
        <v>0</v>
      </c>
      <c r="C80" s="2"/>
      <c r="D80" s="2"/>
      <c r="E80" s="2"/>
    </row>
    <row r="81" spans="1:5" ht="14.25" x14ac:dyDescent="0.2">
      <c r="A81" s="53" t="s">
        <v>33</v>
      </c>
      <c r="B81" s="101">
        <f>B80-B79</f>
        <v>0</v>
      </c>
      <c r="C81" s="2"/>
      <c r="D81" s="2"/>
      <c r="E81" s="2"/>
    </row>
    <row r="82" spans="1:5" ht="14.25" x14ac:dyDescent="0.2">
      <c r="A82" s="2"/>
      <c r="B82" s="2"/>
      <c r="C82" s="2"/>
      <c r="D82" s="2"/>
      <c r="E82" s="2"/>
    </row>
    <row r="83" spans="1:5" x14ac:dyDescent="0.2">
      <c r="A83" s="162" t="s">
        <v>18</v>
      </c>
      <c r="B83" s="163"/>
      <c r="C83" s="163"/>
      <c r="D83" s="163"/>
      <c r="E83" s="163"/>
    </row>
    <row r="84" spans="1:5" ht="15" x14ac:dyDescent="0.2">
      <c r="A84" s="17"/>
      <c r="B84" s="17"/>
      <c r="C84" s="16"/>
      <c r="D84" s="17"/>
      <c r="E84" s="17"/>
    </row>
    <row r="85" spans="1:5" ht="15" x14ac:dyDescent="0.25">
      <c r="A85" s="3" t="s">
        <v>19</v>
      </c>
      <c r="B85" s="2"/>
      <c r="C85" s="2"/>
      <c r="D85" s="3" t="s">
        <v>20</v>
      </c>
      <c r="E85" s="2"/>
    </row>
    <row r="86" spans="1:5" ht="15" x14ac:dyDescent="0.2">
      <c r="A86" s="16"/>
      <c r="B86" s="16"/>
      <c r="C86" s="16"/>
      <c r="D86" s="16"/>
      <c r="E86" s="16"/>
    </row>
    <row r="87" spans="1:5" ht="15" x14ac:dyDescent="0.2">
      <c r="A87" s="17"/>
      <c r="B87" s="16"/>
      <c r="C87" s="16"/>
      <c r="D87" s="16"/>
      <c r="E87" s="16"/>
    </row>
    <row r="88" spans="1:5" ht="15.75" x14ac:dyDescent="0.25">
      <c r="A88" s="3" t="s">
        <v>21</v>
      </c>
      <c r="B88" s="16"/>
      <c r="C88" s="16"/>
      <c r="D88" s="16"/>
      <c r="E88" s="16"/>
    </row>
    <row r="89" spans="1:5" ht="15" x14ac:dyDescent="0.2">
      <c r="A89" s="16"/>
      <c r="B89" s="16"/>
      <c r="C89" s="16"/>
      <c r="D89" s="16"/>
      <c r="E89" s="16"/>
    </row>
    <row r="90" spans="1:5" ht="15" x14ac:dyDescent="0.2">
      <c r="A90" s="16"/>
      <c r="B90" s="16"/>
      <c r="C90" s="16"/>
      <c r="D90" s="16"/>
      <c r="E90" s="16"/>
    </row>
    <row r="91" spans="1:5" ht="15" x14ac:dyDescent="0.2">
      <c r="A91" s="16"/>
      <c r="B91" s="16"/>
      <c r="C91" s="16"/>
      <c r="D91" s="16"/>
      <c r="E91" s="16"/>
    </row>
  </sheetData>
  <protectedRanges>
    <protectedRange algorithmName="SHA-512" hashValue="4WET1wL4yrkC7hIY85ykmsraT/zWvGdpBh2O3qBjfAvz1/uDKJpZTxvEArNjcTFKDmSB3CMYNhCEadjNHyA4Ug==" saltValue="sXxZVKf7eNyVDfwDGbjiTg==" spinCount="100000" sqref="B66:B67 B57 B29 B23 B35:E35 C14:E30 C36:E67" name="calculations"/>
    <protectedRange algorithmName="SHA-512" hashValue="4WET1wL4yrkC7hIY85ykmsraT/zWvGdpBh2O3qBjfAvz1/uDKJpZTxvEArNjcTFKDmSB3CMYNhCEadjNHyA4Ug==" saltValue="sXxZVKf7eNyVDfwDGbjiTg==" spinCount="100000" sqref="B31:E34" name="calculations_1"/>
  </protectedRanges>
  <mergeCells count="8">
    <mergeCell ref="C76:D76"/>
    <mergeCell ref="A83:E83"/>
    <mergeCell ref="C70:D70"/>
    <mergeCell ref="C71:D71"/>
    <mergeCell ref="C72:D72"/>
    <mergeCell ref="C73:D73"/>
    <mergeCell ref="C74:D74"/>
    <mergeCell ref="C75:D7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DB4B0-1361-4B21-ADA2-A95EA9531684}">
  <dimension ref="A1:E91"/>
  <sheetViews>
    <sheetView topLeftCell="A44" workbookViewId="0">
      <selection activeCell="B57" sqref="B57"/>
    </sheetView>
  </sheetViews>
  <sheetFormatPr defaultRowHeight="12.75" x14ac:dyDescent="0.2"/>
  <cols>
    <col min="1" max="1" width="38.5703125" customWidth="1"/>
    <col min="2" max="2" width="26.5703125" customWidth="1"/>
    <col min="3" max="3" width="20.85546875" customWidth="1"/>
    <col min="4" max="4" width="25.28515625" customWidth="1"/>
    <col min="5" max="5" width="16.42578125" customWidth="1"/>
  </cols>
  <sheetData>
    <row r="1" spans="1:5" ht="15" x14ac:dyDescent="0.25">
      <c r="A1" s="1"/>
    </row>
    <row r="2" spans="1:5" ht="15" x14ac:dyDescent="0.25">
      <c r="A2" s="1"/>
    </row>
    <row r="3" spans="1:5" ht="15" x14ac:dyDescent="0.25">
      <c r="A3" s="2"/>
      <c r="B3" s="3"/>
      <c r="C3" s="3"/>
      <c r="D3" s="3"/>
      <c r="E3" s="3"/>
    </row>
    <row r="4" spans="1:5" ht="15" x14ac:dyDescent="0.25">
      <c r="A4" s="2"/>
      <c r="B4" s="1"/>
      <c r="D4" s="1"/>
      <c r="E4" s="1"/>
    </row>
    <row r="5" spans="1:5" ht="15" x14ac:dyDescent="0.25">
      <c r="A5" s="1"/>
      <c r="B5" s="1"/>
      <c r="C5" s="1"/>
      <c r="D5" s="1"/>
      <c r="E5" s="1"/>
    </row>
    <row r="6" spans="1:5" ht="15" x14ac:dyDescent="0.25">
      <c r="A6" s="4" t="s">
        <v>0</v>
      </c>
      <c r="B6" s="2"/>
      <c r="C6" s="2"/>
      <c r="D6" s="2"/>
      <c r="E6" s="2"/>
    </row>
    <row r="7" spans="1:5" ht="15" x14ac:dyDescent="0.25">
      <c r="A7" s="6" t="s">
        <v>1</v>
      </c>
      <c r="B7" s="54">
        <f>Budget!B8</f>
        <v>0</v>
      </c>
      <c r="C7" s="6"/>
      <c r="D7" s="55"/>
    </row>
    <row r="8" spans="1:5" ht="14.25" x14ac:dyDescent="0.2">
      <c r="A8" s="6" t="s">
        <v>2</v>
      </c>
      <c r="B8" s="54" t="str">
        <f>Budget!B10</f>
        <v>TBD after contract signing</v>
      </c>
      <c r="C8" s="2"/>
      <c r="D8" s="2"/>
      <c r="E8" s="2"/>
    </row>
    <row r="9" spans="1:5" ht="14.25" x14ac:dyDescent="0.2">
      <c r="A9" s="2" t="s">
        <v>3</v>
      </c>
      <c r="B9" s="50">
        <f>Budget!B11</f>
        <v>0</v>
      </c>
      <c r="C9" s="2"/>
      <c r="D9" s="2"/>
      <c r="E9" s="2"/>
    </row>
    <row r="10" spans="1:5" ht="14.25" x14ac:dyDescent="0.2">
      <c r="A10" s="50" t="s">
        <v>37</v>
      </c>
      <c r="B10" s="50"/>
      <c r="C10" s="2"/>
      <c r="D10" s="2"/>
      <c r="E10" s="2"/>
    </row>
    <row r="11" spans="1:5" ht="14.25" x14ac:dyDescent="0.2">
      <c r="A11" s="6" t="s">
        <v>4</v>
      </c>
      <c r="B11" s="144"/>
      <c r="C11" s="6"/>
      <c r="D11" s="6"/>
      <c r="E11" s="6"/>
    </row>
    <row r="12" spans="1:5" ht="14.25" x14ac:dyDescent="0.2">
      <c r="A12" s="2"/>
      <c r="B12" s="2"/>
      <c r="C12" s="2"/>
      <c r="D12" s="2"/>
      <c r="E12" s="2"/>
    </row>
    <row r="13" spans="1:5" ht="15" thickBot="1" x14ac:dyDescent="0.25">
      <c r="A13" s="123" t="s">
        <v>43</v>
      </c>
      <c r="B13" s="2"/>
      <c r="C13" s="2"/>
      <c r="D13" s="2"/>
      <c r="E13" s="2"/>
    </row>
    <row r="14" spans="1:5" ht="15" x14ac:dyDescent="0.25">
      <c r="A14" s="10" t="s">
        <v>11</v>
      </c>
      <c r="B14" s="104" t="s">
        <v>6</v>
      </c>
      <c r="C14" s="10" t="s">
        <v>61</v>
      </c>
      <c r="D14" s="10" t="s">
        <v>9</v>
      </c>
      <c r="E14" s="11" t="s">
        <v>10</v>
      </c>
    </row>
    <row r="15" spans="1:5" ht="15" x14ac:dyDescent="0.25">
      <c r="A15" s="58"/>
      <c r="B15" s="105" t="s">
        <v>7</v>
      </c>
      <c r="C15" s="58" t="s">
        <v>7</v>
      </c>
      <c r="D15" s="58" t="s">
        <v>13</v>
      </c>
      <c r="E15" s="59" t="s">
        <v>7</v>
      </c>
    </row>
    <row r="16" spans="1:5" ht="30" x14ac:dyDescent="0.25">
      <c r="A16" s="103" t="s">
        <v>40</v>
      </c>
      <c r="B16" s="105" t="s">
        <v>12</v>
      </c>
      <c r="C16" s="58" t="s">
        <v>14</v>
      </c>
      <c r="D16" s="91" t="s">
        <v>15</v>
      </c>
      <c r="E16" s="59" t="s">
        <v>16</v>
      </c>
    </row>
    <row r="17" spans="1:5" ht="15.75" thickBot="1" x14ac:dyDescent="0.3">
      <c r="A17" s="107"/>
      <c r="B17" s="106" t="s">
        <v>36</v>
      </c>
      <c r="C17" s="89"/>
      <c r="D17" s="90"/>
      <c r="E17" s="92"/>
    </row>
    <row r="18" spans="1:5" ht="15" x14ac:dyDescent="0.25">
      <c r="A18" s="29" t="s">
        <v>26</v>
      </c>
      <c r="B18" s="60"/>
      <c r="C18" s="13"/>
      <c r="D18" s="60"/>
      <c r="E18" s="14"/>
    </row>
    <row r="19" spans="1:5" ht="14.25" x14ac:dyDescent="0.2">
      <c r="A19" s="125">
        <f>Budget!A19</f>
        <v>0</v>
      </c>
      <c r="B19" s="31"/>
      <c r="C19" s="33">
        <f>B19+Period4!C19</f>
        <v>0</v>
      </c>
      <c r="D19" s="32">
        <f>Budget!B19</f>
        <v>0</v>
      </c>
      <c r="E19" s="61">
        <f>D19-C19</f>
        <v>0</v>
      </c>
    </row>
    <row r="20" spans="1:5" ht="14.25" x14ac:dyDescent="0.2">
      <c r="A20" s="125">
        <f>Budget!A20</f>
        <v>0</v>
      </c>
      <c r="B20" s="31"/>
      <c r="C20" s="33">
        <f>B20+Period4!C20</f>
        <v>0</v>
      </c>
      <c r="D20" s="32">
        <f>Budget!B20</f>
        <v>0</v>
      </c>
      <c r="E20" s="61">
        <f>D20-C20</f>
        <v>0</v>
      </c>
    </row>
    <row r="21" spans="1:5" ht="14.25" x14ac:dyDescent="0.2">
      <c r="A21" s="125">
        <f>Budget!A21</f>
        <v>0</v>
      </c>
      <c r="B21" s="31"/>
      <c r="C21" s="33">
        <f>B21+Period4!C21</f>
        <v>0</v>
      </c>
      <c r="D21" s="32">
        <f>Budget!B21</f>
        <v>0</v>
      </c>
      <c r="E21" s="61">
        <f>D21-C21</f>
        <v>0</v>
      </c>
    </row>
    <row r="22" spans="1:5" ht="15" thickBot="1" x14ac:dyDescent="0.25">
      <c r="A22" s="135">
        <f>Budget!A22</f>
        <v>0</v>
      </c>
      <c r="B22" s="34"/>
      <c r="C22" s="33">
        <f>B22+Period4!C22</f>
        <v>0</v>
      </c>
      <c r="D22" s="36">
        <f>Budget!B22</f>
        <v>0</v>
      </c>
      <c r="E22" s="121">
        <f>D22-C22</f>
        <v>0</v>
      </c>
    </row>
    <row r="23" spans="1:5" ht="15" thickBot="1" x14ac:dyDescent="0.25">
      <c r="A23" s="136" t="s">
        <v>23</v>
      </c>
      <c r="B23" s="37">
        <f>SUM(B19:B22)</f>
        <v>0</v>
      </c>
      <c r="C23" s="122">
        <f>SUM(C19:C22)</f>
        <v>0</v>
      </c>
      <c r="D23" s="37">
        <f>SUM(D19:D22)</f>
        <v>0</v>
      </c>
      <c r="E23" s="122">
        <f>SUM(E19:E22)</f>
        <v>0</v>
      </c>
    </row>
    <row r="24" spans="1:5" ht="15.75" thickTop="1" x14ac:dyDescent="0.25">
      <c r="A24" s="21" t="s">
        <v>22</v>
      </c>
      <c r="B24" s="63"/>
      <c r="C24" s="63"/>
      <c r="D24" s="63"/>
      <c r="E24" s="64"/>
    </row>
    <row r="25" spans="1:5" ht="14.25" x14ac:dyDescent="0.2">
      <c r="A25" s="128">
        <f>Budget!A25</f>
        <v>0</v>
      </c>
      <c r="B25" s="22"/>
      <c r="C25" s="65">
        <f>B25+Period4!C25</f>
        <v>0</v>
      </c>
      <c r="D25" s="23">
        <f>Budget!B25</f>
        <v>0</v>
      </c>
      <c r="E25" s="66">
        <f>D25-C25</f>
        <v>0</v>
      </c>
    </row>
    <row r="26" spans="1:5" ht="14.25" x14ac:dyDescent="0.2">
      <c r="A26" s="128">
        <f>Budget!A26</f>
        <v>0</v>
      </c>
      <c r="B26" s="22"/>
      <c r="C26" s="65">
        <f>B26+Period4!C26</f>
        <v>0</v>
      </c>
      <c r="D26" s="23">
        <f>Budget!B26</f>
        <v>0</v>
      </c>
      <c r="E26" s="66">
        <f>D26-C26</f>
        <v>0</v>
      </c>
    </row>
    <row r="27" spans="1:5" ht="14.25" x14ac:dyDescent="0.2">
      <c r="A27" s="128">
        <f>Budget!A27</f>
        <v>0</v>
      </c>
      <c r="B27" s="22"/>
      <c r="C27" s="65">
        <f>B27+Period4!C27</f>
        <v>0</v>
      </c>
      <c r="D27" s="23">
        <f>Budget!B27</f>
        <v>0</v>
      </c>
      <c r="E27" s="66">
        <f>D27-C27</f>
        <v>0</v>
      </c>
    </row>
    <row r="28" spans="1:5" ht="15" thickBot="1" x14ac:dyDescent="0.25">
      <c r="A28" s="128">
        <f>Budget!A28</f>
        <v>0</v>
      </c>
      <c r="B28" s="22"/>
      <c r="C28" s="65">
        <f>B28+Period4!C28</f>
        <v>0</v>
      </c>
      <c r="D28" s="23">
        <f>Budget!B28</f>
        <v>0</v>
      </c>
      <c r="E28" s="66">
        <f>D28-C28</f>
        <v>0</v>
      </c>
    </row>
    <row r="29" spans="1:5" ht="15.75" thickTop="1" thickBot="1" x14ac:dyDescent="0.25">
      <c r="A29" s="67" t="s">
        <v>24</v>
      </c>
      <c r="B29" s="24">
        <f>SUM(B25:B28)</f>
        <v>0</v>
      </c>
      <c r="C29" s="24">
        <f>SUM(C25:C28)</f>
        <v>0</v>
      </c>
      <c r="D29" s="24">
        <f>SUM(D25:D28)</f>
        <v>0</v>
      </c>
      <c r="E29" s="24">
        <f>SUM(E25:E28)</f>
        <v>0</v>
      </c>
    </row>
    <row r="30" spans="1:5" ht="16.5" thickTop="1" thickBot="1" x14ac:dyDescent="0.3">
      <c r="A30" s="25" t="s">
        <v>34</v>
      </c>
      <c r="B30" s="26">
        <f>0.1*(B29+B23)</f>
        <v>0</v>
      </c>
      <c r="C30" s="27">
        <f>B30+Period4!C30</f>
        <v>0</v>
      </c>
      <c r="D30" s="28">
        <f>Budget!B30</f>
        <v>0</v>
      </c>
      <c r="E30" s="69">
        <f>D30-C30</f>
        <v>0</v>
      </c>
    </row>
    <row r="31" spans="1:5" ht="15" x14ac:dyDescent="0.25">
      <c r="A31" s="147" t="s">
        <v>51</v>
      </c>
      <c r="B31" s="64"/>
      <c r="C31" s="64"/>
      <c r="D31" s="64"/>
      <c r="E31" s="64"/>
    </row>
    <row r="32" spans="1:5" ht="14.25" x14ac:dyDescent="0.2">
      <c r="A32" s="150">
        <f>Budget!A32</f>
        <v>0</v>
      </c>
      <c r="B32" s="148"/>
      <c r="C32" s="148">
        <f>B32+Period4!C32</f>
        <v>0</v>
      </c>
      <c r="D32" s="148">
        <f>Budget!B32</f>
        <v>0</v>
      </c>
      <c r="E32" s="148">
        <f>D32-C32</f>
        <v>0</v>
      </c>
    </row>
    <row r="33" spans="1:5" ht="14.25" x14ac:dyDescent="0.2">
      <c r="A33" s="150">
        <f>Budget!A33</f>
        <v>0</v>
      </c>
      <c r="B33" s="148"/>
      <c r="C33" s="148">
        <f>B33+Period4!C33</f>
        <v>0</v>
      </c>
      <c r="D33" s="148">
        <f>Budget!B33</f>
        <v>0</v>
      </c>
      <c r="E33" s="148">
        <f>D33-C33</f>
        <v>0</v>
      </c>
    </row>
    <row r="34" spans="1:5" ht="15" thickBot="1" x14ac:dyDescent="0.25">
      <c r="A34" s="151">
        <f>Budget!A34</f>
        <v>0</v>
      </c>
      <c r="B34" s="149"/>
      <c r="C34" s="148">
        <f>B34+Period4!C34</f>
        <v>0</v>
      </c>
      <c r="D34" s="149">
        <f>Budget!B34</f>
        <v>0</v>
      </c>
      <c r="E34" s="148">
        <f>D34-C34</f>
        <v>0</v>
      </c>
    </row>
    <row r="35" spans="1:5" ht="15.75" thickTop="1" thickBot="1" x14ac:dyDescent="0.25">
      <c r="A35" s="152" t="s">
        <v>52</v>
      </c>
      <c r="B35" s="154">
        <f>SUM(B32:B34)</f>
        <v>0</v>
      </c>
      <c r="C35" s="154">
        <f>SUM(C31:C34)</f>
        <v>0</v>
      </c>
      <c r="D35" s="154">
        <f>SUM(D31:D34)</f>
        <v>0</v>
      </c>
      <c r="E35" s="154">
        <f>SUM(E32:E34)</f>
        <v>0</v>
      </c>
    </row>
    <row r="36" spans="1:5" ht="15.75" thickTop="1" x14ac:dyDescent="0.25">
      <c r="A36" s="70" t="s">
        <v>54</v>
      </c>
      <c r="B36" s="43"/>
      <c r="C36" s="43"/>
      <c r="D36" s="43"/>
      <c r="E36" s="71"/>
    </row>
    <row r="37" spans="1:5" ht="14.25" x14ac:dyDescent="0.2">
      <c r="A37" s="124">
        <f>Budget!A37</f>
        <v>0</v>
      </c>
      <c r="B37" s="39"/>
      <c r="C37" s="39">
        <f>B37+Period4!C37</f>
        <v>0</v>
      </c>
      <c r="D37" s="39">
        <f>Budget!B37</f>
        <v>0</v>
      </c>
      <c r="E37" s="72">
        <f t="shared" ref="E37:E56" si="0">D37-C37</f>
        <v>0</v>
      </c>
    </row>
    <row r="38" spans="1:5" ht="14.25" x14ac:dyDescent="0.2">
      <c r="A38" s="124">
        <f>Budget!A38</f>
        <v>0</v>
      </c>
      <c r="B38" s="40"/>
      <c r="C38" s="39">
        <f>B38+Period4!C38</f>
        <v>0</v>
      </c>
      <c r="D38" s="39">
        <f>Budget!B38</f>
        <v>0</v>
      </c>
      <c r="E38" s="72">
        <f t="shared" si="0"/>
        <v>0</v>
      </c>
    </row>
    <row r="39" spans="1:5" ht="14.25" x14ac:dyDescent="0.2">
      <c r="A39" s="124">
        <f>Budget!A39</f>
        <v>0</v>
      </c>
      <c r="B39" s="40"/>
      <c r="C39" s="39">
        <f>B39+Period4!C39</f>
        <v>0</v>
      </c>
      <c r="D39" s="39">
        <f>Budget!B39</f>
        <v>0</v>
      </c>
      <c r="E39" s="72">
        <f t="shared" si="0"/>
        <v>0</v>
      </c>
    </row>
    <row r="40" spans="1:5" ht="14.25" x14ac:dyDescent="0.2">
      <c r="A40" s="124">
        <f>Budget!A40</f>
        <v>0</v>
      </c>
      <c r="B40" s="40"/>
      <c r="C40" s="39">
        <f>B40+Period4!C40</f>
        <v>0</v>
      </c>
      <c r="D40" s="39">
        <f>Budget!B40</f>
        <v>0</v>
      </c>
      <c r="E40" s="72">
        <f t="shared" si="0"/>
        <v>0</v>
      </c>
    </row>
    <row r="41" spans="1:5" ht="14.25" x14ac:dyDescent="0.2">
      <c r="A41" s="124">
        <f>Budget!A41</f>
        <v>0</v>
      </c>
      <c r="B41" s="40"/>
      <c r="C41" s="39">
        <f>B41+Period4!C41</f>
        <v>0</v>
      </c>
      <c r="D41" s="39">
        <f>Budget!B41</f>
        <v>0</v>
      </c>
      <c r="E41" s="72">
        <f t="shared" si="0"/>
        <v>0</v>
      </c>
    </row>
    <row r="42" spans="1:5" ht="14.25" x14ac:dyDescent="0.2">
      <c r="A42" s="124">
        <f>Budget!A42</f>
        <v>0</v>
      </c>
      <c r="B42" s="40"/>
      <c r="C42" s="39">
        <f>B42+Period4!C42</f>
        <v>0</v>
      </c>
      <c r="D42" s="39">
        <f>Budget!B42</f>
        <v>0</v>
      </c>
      <c r="E42" s="72">
        <f t="shared" si="0"/>
        <v>0</v>
      </c>
    </row>
    <row r="43" spans="1:5" ht="14.25" x14ac:dyDescent="0.2">
      <c r="A43" s="124">
        <f>Budget!A43</f>
        <v>0</v>
      </c>
      <c r="B43" s="40"/>
      <c r="C43" s="39">
        <f>B43+Period4!C43</f>
        <v>0</v>
      </c>
      <c r="D43" s="39">
        <f>Budget!B43</f>
        <v>0</v>
      </c>
      <c r="E43" s="72">
        <f t="shared" si="0"/>
        <v>0</v>
      </c>
    </row>
    <row r="44" spans="1:5" ht="14.25" x14ac:dyDescent="0.2">
      <c r="A44" s="124">
        <f>Budget!A44</f>
        <v>0</v>
      </c>
      <c r="B44" s="40"/>
      <c r="C44" s="39">
        <f>B44+Period4!C44</f>
        <v>0</v>
      </c>
      <c r="D44" s="39">
        <f>Budget!B44</f>
        <v>0</v>
      </c>
      <c r="E44" s="72">
        <f t="shared" si="0"/>
        <v>0</v>
      </c>
    </row>
    <row r="45" spans="1:5" ht="14.25" x14ac:dyDescent="0.2">
      <c r="A45" s="124">
        <f>Budget!A45</f>
        <v>0</v>
      </c>
      <c r="B45" s="40"/>
      <c r="C45" s="39">
        <f>B45+Period4!C45</f>
        <v>0</v>
      </c>
      <c r="D45" s="39">
        <f>Budget!B45</f>
        <v>0</v>
      </c>
      <c r="E45" s="72">
        <f t="shared" si="0"/>
        <v>0</v>
      </c>
    </row>
    <row r="46" spans="1:5" ht="14.25" x14ac:dyDescent="0.2">
      <c r="A46" s="124">
        <f>Budget!A46</f>
        <v>0</v>
      </c>
      <c r="B46" s="40"/>
      <c r="C46" s="39">
        <f>B46+Period4!C46</f>
        <v>0</v>
      </c>
      <c r="D46" s="39">
        <f>Budget!B46</f>
        <v>0</v>
      </c>
      <c r="E46" s="72">
        <f t="shared" si="0"/>
        <v>0</v>
      </c>
    </row>
    <row r="47" spans="1:5" ht="14.25" x14ac:dyDescent="0.2">
      <c r="A47" s="124">
        <f>Budget!A47</f>
        <v>0</v>
      </c>
      <c r="B47" s="40"/>
      <c r="C47" s="39">
        <f>B47+Period4!C47</f>
        <v>0</v>
      </c>
      <c r="D47" s="39">
        <f>Budget!B47</f>
        <v>0</v>
      </c>
      <c r="E47" s="72">
        <f t="shared" si="0"/>
        <v>0</v>
      </c>
    </row>
    <row r="48" spans="1:5" ht="14.25" x14ac:dyDescent="0.2">
      <c r="A48" s="124">
        <f>Budget!A48</f>
        <v>0</v>
      </c>
      <c r="B48" s="40"/>
      <c r="C48" s="39">
        <f>B48+Period4!C48</f>
        <v>0</v>
      </c>
      <c r="D48" s="39">
        <f>Budget!B48</f>
        <v>0</v>
      </c>
      <c r="E48" s="72">
        <f t="shared" si="0"/>
        <v>0</v>
      </c>
    </row>
    <row r="49" spans="1:5" ht="14.25" x14ac:dyDescent="0.2">
      <c r="A49" s="124">
        <f>Budget!A49</f>
        <v>0</v>
      </c>
      <c r="B49" s="40"/>
      <c r="C49" s="39">
        <f>B49+Period4!C49</f>
        <v>0</v>
      </c>
      <c r="D49" s="39">
        <f>Budget!B49</f>
        <v>0</v>
      </c>
      <c r="E49" s="72">
        <f t="shared" si="0"/>
        <v>0</v>
      </c>
    </row>
    <row r="50" spans="1:5" ht="14.25" x14ac:dyDescent="0.2">
      <c r="A50" s="124">
        <f>Budget!A50</f>
        <v>0</v>
      </c>
      <c r="B50" s="40"/>
      <c r="C50" s="39">
        <f>B50+Period4!C50</f>
        <v>0</v>
      </c>
      <c r="D50" s="39">
        <f>Budget!B50</f>
        <v>0</v>
      </c>
      <c r="E50" s="72">
        <f t="shared" si="0"/>
        <v>0</v>
      </c>
    </row>
    <row r="51" spans="1:5" ht="14.25" x14ac:dyDescent="0.2">
      <c r="A51" s="124">
        <f>Budget!A51</f>
        <v>0</v>
      </c>
      <c r="B51" s="40"/>
      <c r="C51" s="39">
        <f>B51+Period4!C51</f>
        <v>0</v>
      </c>
      <c r="D51" s="39">
        <f>Budget!B51</f>
        <v>0</v>
      </c>
      <c r="E51" s="72">
        <f t="shared" si="0"/>
        <v>0</v>
      </c>
    </row>
    <row r="52" spans="1:5" ht="14.25" x14ac:dyDescent="0.2">
      <c r="A52" s="124">
        <f>Budget!A52</f>
        <v>0</v>
      </c>
      <c r="B52" s="40"/>
      <c r="C52" s="39">
        <f>B52+Period4!C52</f>
        <v>0</v>
      </c>
      <c r="D52" s="39">
        <f>Budget!B52</f>
        <v>0</v>
      </c>
      <c r="E52" s="72">
        <f t="shared" si="0"/>
        <v>0</v>
      </c>
    </row>
    <row r="53" spans="1:5" ht="14.25" x14ac:dyDescent="0.2">
      <c r="A53" s="124">
        <f>Budget!A53</f>
        <v>0</v>
      </c>
      <c r="B53" s="40"/>
      <c r="C53" s="39">
        <f>B53+Period4!C53</f>
        <v>0</v>
      </c>
      <c r="D53" s="39">
        <f>Budget!B53</f>
        <v>0</v>
      </c>
      <c r="E53" s="72">
        <f t="shared" si="0"/>
        <v>0</v>
      </c>
    </row>
    <row r="54" spans="1:5" ht="14.25" x14ac:dyDescent="0.2">
      <c r="A54" s="124">
        <f>Budget!A54</f>
        <v>0</v>
      </c>
      <c r="B54" s="40"/>
      <c r="C54" s="39">
        <f>B54+Period4!C54</f>
        <v>0</v>
      </c>
      <c r="D54" s="39">
        <f>Budget!B54</f>
        <v>0</v>
      </c>
      <c r="E54" s="72">
        <f t="shared" si="0"/>
        <v>0</v>
      </c>
    </row>
    <row r="55" spans="1:5" ht="14.25" x14ac:dyDescent="0.2">
      <c r="A55" s="124">
        <f>Budget!A55</f>
        <v>0</v>
      </c>
      <c r="B55" s="40"/>
      <c r="C55" s="39">
        <f>B55+Period4!C55</f>
        <v>0</v>
      </c>
      <c r="D55" s="39">
        <f>Budget!B55</f>
        <v>0</v>
      </c>
      <c r="E55" s="72">
        <f t="shared" si="0"/>
        <v>0</v>
      </c>
    </row>
    <row r="56" spans="1:5" ht="15" thickBot="1" x14ac:dyDescent="0.25">
      <c r="A56" s="124">
        <f>Budget!A56</f>
        <v>0</v>
      </c>
      <c r="B56" s="40"/>
      <c r="C56" s="39">
        <f>B56+Period4!C56</f>
        <v>0</v>
      </c>
      <c r="D56" s="39">
        <f>Budget!B56</f>
        <v>0</v>
      </c>
      <c r="E56" s="72">
        <f t="shared" si="0"/>
        <v>0</v>
      </c>
    </row>
    <row r="57" spans="1:5" ht="15.75" thickTop="1" thickBot="1" x14ac:dyDescent="0.25">
      <c r="A57" s="42" t="s">
        <v>28</v>
      </c>
      <c r="B57" s="41">
        <f>SUM(B37:B56)</f>
        <v>0</v>
      </c>
      <c r="C57" s="41">
        <f>SUM(C37:C56)</f>
        <v>0</v>
      </c>
      <c r="D57" s="41">
        <f>SUM(D37:D56)</f>
        <v>0</v>
      </c>
      <c r="E57" s="41">
        <f>SUM(E37:E56)</f>
        <v>0</v>
      </c>
    </row>
    <row r="58" spans="1:5" ht="15.75" thickTop="1" x14ac:dyDescent="0.25">
      <c r="A58" s="45" t="s">
        <v>42</v>
      </c>
      <c r="B58" s="44"/>
      <c r="C58" s="44"/>
      <c r="D58" s="44"/>
      <c r="E58" s="75"/>
    </row>
    <row r="59" spans="1:5" ht="14.25" x14ac:dyDescent="0.2">
      <c r="A59" s="137" t="str">
        <f>Budget!A59</f>
        <v>Mileage x Mileage rate (XX x XX)</v>
      </c>
      <c r="B59" s="47"/>
      <c r="C59" s="76">
        <f>B59+Period4!C59</f>
        <v>0</v>
      </c>
      <c r="D59" s="48">
        <f>Budget!B59</f>
        <v>0</v>
      </c>
      <c r="E59" s="77">
        <f t="shared" ref="E59:E65" si="1">D59-C59</f>
        <v>0</v>
      </c>
    </row>
    <row r="60" spans="1:5" ht="14.25" x14ac:dyDescent="0.2">
      <c r="A60" s="137">
        <f>Budget!A60</f>
        <v>0</v>
      </c>
      <c r="B60" s="47"/>
      <c r="C60" s="76">
        <f>B60+Period4!C60</f>
        <v>0</v>
      </c>
      <c r="D60" s="48">
        <f>Budget!B60</f>
        <v>0</v>
      </c>
      <c r="E60" s="77">
        <f t="shared" si="1"/>
        <v>0</v>
      </c>
    </row>
    <row r="61" spans="1:5" ht="14.25" x14ac:dyDescent="0.2">
      <c r="A61" s="137">
        <f>Budget!A61</f>
        <v>0</v>
      </c>
      <c r="B61" s="47"/>
      <c r="C61" s="76">
        <f>B61+Period4!C61</f>
        <v>0</v>
      </c>
      <c r="D61" s="48">
        <f>Budget!B61</f>
        <v>0</v>
      </c>
      <c r="E61" s="77">
        <f t="shared" si="1"/>
        <v>0</v>
      </c>
    </row>
    <row r="62" spans="1:5" ht="14.25" x14ac:dyDescent="0.2">
      <c r="A62" s="137">
        <f>Budget!A62</f>
        <v>0</v>
      </c>
      <c r="B62" s="47"/>
      <c r="C62" s="76">
        <f>B62+Period4!C62</f>
        <v>0</v>
      </c>
      <c r="D62" s="48">
        <f>Budget!B62</f>
        <v>0</v>
      </c>
      <c r="E62" s="77">
        <f t="shared" si="1"/>
        <v>0</v>
      </c>
    </row>
    <row r="63" spans="1:5" ht="14.25" x14ac:dyDescent="0.2">
      <c r="A63" s="137">
        <f>Budget!A63</f>
        <v>0</v>
      </c>
      <c r="B63" s="47"/>
      <c r="C63" s="76">
        <f>B63+Period4!C63</f>
        <v>0</v>
      </c>
      <c r="D63" s="48">
        <f>Budget!B63</f>
        <v>0</v>
      </c>
      <c r="E63" s="77">
        <f t="shared" si="1"/>
        <v>0</v>
      </c>
    </row>
    <row r="64" spans="1:5" ht="14.25" x14ac:dyDescent="0.2">
      <c r="A64" s="137">
        <f>Budget!A64</f>
        <v>0</v>
      </c>
      <c r="B64" s="47"/>
      <c r="C64" s="76">
        <f>B64+Period4!C64</f>
        <v>0</v>
      </c>
      <c r="D64" s="48">
        <f>Budget!B64</f>
        <v>0</v>
      </c>
      <c r="E64" s="77">
        <f t="shared" si="1"/>
        <v>0</v>
      </c>
    </row>
    <row r="65" spans="1:5" ht="15" thickBot="1" x14ac:dyDescent="0.25">
      <c r="A65" s="137">
        <f>Budget!A65</f>
        <v>0</v>
      </c>
      <c r="B65" s="93"/>
      <c r="C65" s="94">
        <f>B65+Period4!C65</f>
        <v>0</v>
      </c>
      <c r="D65" s="48">
        <f>Budget!B65</f>
        <v>0</v>
      </c>
      <c r="E65" s="95">
        <f t="shared" si="1"/>
        <v>0</v>
      </c>
    </row>
    <row r="66" spans="1:5" ht="15.75" thickTop="1" thickBot="1" x14ac:dyDescent="0.25">
      <c r="A66" s="78" t="s">
        <v>27</v>
      </c>
      <c r="B66" s="49">
        <f t="shared" ref="B66:D66" si="2">SUM(B59:B65)</f>
        <v>0</v>
      </c>
      <c r="C66" s="49">
        <f t="shared" si="2"/>
        <v>0</v>
      </c>
      <c r="D66" s="49">
        <f t="shared" si="2"/>
        <v>0</v>
      </c>
      <c r="E66" s="79">
        <f>SUM(E59:E64)</f>
        <v>0</v>
      </c>
    </row>
    <row r="67" spans="1:5" ht="16.5" thickTop="1" thickBot="1" x14ac:dyDescent="0.25">
      <c r="A67" s="80" t="s">
        <v>17</v>
      </c>
      <c r="B67" s="81">
        <f>SUM(B23+B29+B35+B57+B66+B30)</f>
        <v>0</v>
      </c>
      <c r="C67" s="81">
        <f t="shared" ref="C67:E67" si="3">SUM(C23+C29+C35+C57+C66+C30)</f>
        <v>0</v>
      </c>
      <c r="D67" s="81">
        <f t="shared" si="3"/>
        <v>0</v>
      </c>
      <c r="E67" s="81">
        <f t="shared" si="3"/>
        <v>0</v>
      </c>
    </row>
    <row r="68" spans="1:5" ht="14.25" x14ac:dyDescent="0.2">
      <c r="A68" s="2"/>
      <c r="B68" s="2"/>
      <c r="C68" s="2"/>
      <c r="D68" s="2"/>
      <c r="E68" s="2"/>
    </row>
    <row r="69" spans="1:5" ht="15" thickBot="1" x14ac:dyDescent="0.25">
      <c r="A69" s="2"/>
      <c r="B69" s="2"/>
      <c r="C69" s="2"/>
      <c r="D69" s="2"/>
      <c r="E69" s="2"/>
    </row>
    <row r="70" spans="1:5" ht="15" x14ac:dyDescent="0.2">
      <c r="A70" s="84" t="s">
        <v>29</v>
      </c>
      <c r="B70" s="85" t="s">
        <v>30</v>
      </c>
      <c r="C70" s="164" t="s">
        <v>29</v>
      </c>
      <c r="D70" s="165"/>
      <c r="E70" s="85" t="s">
        <v>30</v>
      </c>
    </row>
    <row r="71" spans="1:5" ht="14.25" x14ac:dyDescent="0.2">
      <c r="A71" s="86"/>
      <c r="B71" s="140"/>
      <c r="C71" s="166"/>
      <c r="D71" s="167"/>
      <c r="E71" s="140"/>
    </row>
    <row r="72" spans="1:5" ht="14.25" x14ac:dyDescent="0.2">
      <c r="A72" s="86"/>
      <c r="B72" s="140"/>
      <c r="C72" s="166"/>
      <c r="D72" s="167"/>
      <c r="E72" s="140"/>
    </row>
    <row r="73" spans="1:5" ht="14.25" x14ac:dyDescent="0.2">
      <c r="A73" s="86"/>
      <c r="B73" s="140"/>
      <c r="C73" s="166"/>
      <c r="D73" s="167"/>
      <c r="E73" s="140"/>
    </row>
    <row r="74" spans="1:5" ht="14.25" x14ac:dyDescent="0.2">
      <c r="A74" s="86"/>
      <c r="B74" s="140"/>
      <c r="C74" s="166"/>
      <c r="D74" s="167"/>
      <c r="E74" s="140"/>
    </row>
    <row r="75" spans="1:5" ht="14.25" x14ac:dyDescent="0.2">
      <c r="A75" s="87"/>
      <c r="B75" s="141"/>
      <c r="C75" s="166"/>
      <c r="D75" s="167"/>
      <c r="E75" s="141"/>
    </row>
    <row r="76" spans="1:5" ht="15" thickBot="1" x14ac:dyDescent="0.25">
      <c r="A76" s="88"/>
      <c r="B76" s="142"/>
      <c r="C76" s="168"/>
      <c r="D76" s="169"/>
      <c r="E76" s="142"/>
    </row>
    <row r="77" spans="1:5" ht="14.25" x14ac:dyDescent="0.2">
      <c r="A77" s="83"/>
      <c r="B77" s="83"/>
      <c r="C77" s="19"/>
      <c r="D77" s="19"/>
      <c r="E77" s="19"/>
    </row>
    <row r="78" spans="1:5" ht="14.25" x14ac:dyDescent="0.2">
      <c r="A78" s="53" t="s">
        <v>35</v>
      </c>
      <c r="B78" s="101">
        <f>SUM(B71:B76,E71:E76)</f>
        <v>0</v>
      </c>
      <c r="C78" s="19"/>
      <c r="D78" s="19"/>
      <c r="E78" s="19"/>
    </row>
    <row r="79" spans="1:5" ht="14.25" x14ac:dyDescent="0.2">
      <c r="A79" s="53" t="s">
        <v>32</v>
      </c>
      <c r="B79" s="101">
        <f>B78+Period4!B79</f>
        <v>0</v>
      </c>
      <c r="C79" s="2"/>
      <c r="D79" s="2"/>
      <c r="E79" s="2"/>
    </row>
    <row r="80" spans="1:5" ht="14.25" x14ac:dyDescent="0.2">
      <c r="A80" s="53" t="s">
        <v>31</v>
      </c>
      <c r="B80" s="101">
        <f>Budget!B96</f>
        <v>0</v>
      </c>
      <c r="C80" s="2"/>
      <c r="D80" s="2"/>
      <c r="E80" s="2"/>
    </row>
    <row r="81" spans="1:5" ht="14.25" x14ac:dyDescent="0.2">
      <c r="A81" s="53" t="s">
        <v>33</v>
      </c>
      <c r="B81" s="101">
        <f>B80-B79</f>
        <v>0</v>
      </c>
      <c r="C81" s="2"/>
      <c r="D81" s="2"/>
      <c r="E81" s="2"/>
    </row>
    <row r="82" spans="1:5" ht="14.25" x14ac:dyDescent="0.2">
      <c r="A82" s="2"/>
      <c r="B82" s="2"/>
      <c r="C82" s="2"/>
      <c r="D82" s="2"/>
      <c r="E82" s="2"/>
    </row>
    <row r="83" spans="1:5" x14ac:dyDescent="0.2">
      <c r="A83" s="162" t="s">
        <v>18</v>
      </c>
      <c r="B83" s="163"/>
      <c r="C83" s="163"/>
      <c r="D83" s="163"/>
      <c r="E83" s="163"/>
    </row>
    <row r="84" spans="1:5" ht="15" x14ac:dyDescent="0.2">
      <c r="A84" s="17"/>
      <c r="B84" s="17"/>
      <c r="C84" s="16"/>
      <c r="D84" s="17"/>
      <c r="E84" s="17"/>
    </row>
    <row r="85" spans="1:5" ht="15" x14ac:dyDescent="0.25">
      <c r="A85" s="3" t="s">
        <v>19</v>
      </c>
      <c r="B85" s="2"/>
      <c r="C85" s="2"/>
      <c r="D85" s="3" t="s">
        <v>20</v>
      </c>
      <c r="E85" s="2"/>
    </row>
    <row r="86" spans="1:5" ht="15" x14ac:dyDescent="0.2">
      <c r="A86" s="16"/>
      <c r="B86" s="16"/>
      <c r="C86" s="16"/>
      <c r="D86" s="16"/>
      <c r="E86" s="16"/>
    </row>
    <row r="87" spans="1:5" ht="15" x14ac:dyDescent="0.2">
      <c r="A87" s="17"/>
      <c r="B87" s="16"/>
      <c r="C87" s="16"/>
      <c r="D87" s="16"/>
      <c r="E87" s="16"/>
    </row>
    <row r="88" spans="1:5" ht="15.75" x14ac:dyDescent="0.25">
      <c r="A88" s="3" t="s">
        <v>21</v>
      </c>
      <c r="B88" s="16"/>
      <c r="C88" s="16"/>
      <c r="D88" s="16"/>
      <c r="E88" s="16"/>
    </row>
    <row r="89" spans="1:5" ht="15" x14ac:dyDescent="0.2">
      <c r="A89" s="16"/>
      <c r="B89" s="16"/>
      <c r="C89" s="16"/>
      <c r="D89" s="16"/>
      <c r="E89" s="16"/>
    </row>
    <row r="90" spans="1:5" ht="15" x14ac:dyDescent="0.2">
      <c r="A90" s="16"/>
      <c r="B90" s="16"/>
      <c r="C90" s="16"/>
      <c r="D90" s="16"/>
      <c r="E90" s="16"/>
    </row>
    <row r="91" spans="1:5" ht="15" x14ac:dyDescent="0.2">
      <c r="A91" s="16"/>
      <c r="B91" s="16"/>
      <c r="C91" s="16"/>
      <c r="D91" s="16"/>
      <c r="E91" s="16"/>
    </row>
  </sheetData>
  <protectedRanges>
    <protectedRange algorithmName="SHA-512" hashValue="4WET1wL4yrkC7hIY85ykmsraT/zWvGdpBh2O3qBjfAvz1/uDKJpZTxvEArNjcTFKDmSB3CMYNhCEadjNHyA4Ug==" saltValue="sXxZVKf7eNyVDfwDGbjiTg==" spinCount="100000" sqref="B66:B67 B57 B29 B23 B35:E35 C14:E30 C36:E67" name="calculations"/>
    <protectedRange algorithmName="SHA-512" hashValue="4WET1wL4yrkC7hIY85ykmsraT/zWvGdpBh2O3qBjfAvz1/uDKJpZTxvEArNjcTFKDmSB3CMYNhCEadjNHyA4Ug==" saltValue="sXxZVKf7eNyVDfwDGbjiTg==" spinCount="100000" sqref="B31:E34" name="calculations_1"/>
  </protectedRanges>
  <mergeCells count="8">
    <mergeCell ref="C76:D76"/>
    <mergeCell ref="A83:E83"/>
    <mergeCell ref="C70:D70"/>
    <mergeCell ref="C71:D71"/>
    <mergeCell ref="C72:D72"/>
    <mergeCell ref="C73:D73"/>
    <mergeCell ref="C74:D74"/>
    <mergeCell ref="C75:D7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08082-37AD-406F-A667-0DA1DB749C78}">
  <dimension ref="A1:E91"/>
  <sheetViews>
    <sheetView topLeftCell="A45" workbookViewId="0">
      <selection activeCell="B57" sqref="B57"/>
    </sheetView>
  </sheetViews>
  <sheetFormatPr defaultRowHeight="12.75" x14ac:dyDescent="0.2"/>
  <cols>
    <col min="1" max="1" width="40" customWidth="1"/>
    <col min="2" max="2" width="21.85546875" customWidth="1"/>
    <col min="3" max="3" width="22.85546875" customWidth="1"/>
    <col min="4" max="4" width="21" customWidth="1"/>
    <col min="5" max="5" width="19.5703125" customWidth="1"/>
  </cols>
  <sheetData>
    <row r="1" spans="1:5" ht="15" x14ac:dyDescent="0.25">
      <c r="A1" s="1"/>
    </row>
    <row r="2" spans="1:5" ht="15" x14ac:dyDescent="0.25">
      <c r="A2" s="1"/>
    </row>
    <row r="3" spans="1:5" ht="15" x14ac:dyDescent="0.25">
      <c r="A3" s="2"/>
      <c r="B3" s="3"/>
      <c r="C3" s="3"/>
      <c r="D3" s="3"/>
      <c r="E3" s="3"/>
    </row>
    <row r="4" spans="1:5" ht="15" x14ac:dyDescent="0.25">
      <c r="A4" s="2"/>
      <c r="B4" s="1"/>
      <c r="D4" s="1"/>
      <c r="E4" s="1"/>
    </row>
    <row r="5" spans="1:5" ht="15" x14ac:dyDescent="0.25">
      <c r="A5" s="1"/>
      <c r="B5" s="1"/>
      <c r="C5" s="1"/>
      <c r="D5" s="1"/>
      <c r="E5" s="1"/>
    </row>
    <row r="6" spans="1:5" ht="15" x14ac:dyDescent="0.25">
      <c r="A6" s="4" t="s">
        <v>0</v>
      </c>
      <c r="B6" s="2"/>
      <c r="C6" s="2"/>
      <c r="D6" s="2"/>
      <c r="E6" s="2"/>
    </row>
    <row r="7" spans="1:5" ht="15" x14ac:dyDescent="0.25">
      <c r="A7" s="6" t="s">
        <v>1</v>
      </c>
      <c r="B7" s="54">
        <f>Budget!B8</f>
        <v>0</v>
      </c>
      <c r="C7" s="6"/>
      <c r="D7" s="55"/>
    </row>
    <row r="8" spans="1:5" ht="14.25" x14ac:dyDescent="0.2">
      <c r="A8" s="6" t="s">
        <v>2</v>
      </c>
      <c r="B8" s="54" t="str">
        <f>Budget!B10</f>
        <v>TBD after contract signing</v>
      </c>
      <c r="C8" s="2"/>
      <c r="D8" s="2"/>
      <c r="E8" s="2"/>
    </row>
    <row r="9" spans="1:5" ht="14.25" x14ac:dyDescent="0.2">
      <c r="A9" s="2" t="s">
        <v>3</v>
      </c>
      <c r="B9" s="50">
        <f>Budget!B11</f>
        <v>0</v>
      </c>
      <c r="C9" s="2"/>
      <c r="D9" s="2"/>
      <c r="E9" s="2"/>
    </row>
    <row r="10" spans="1:5" ht="14.25" x14ac:dyDescent="0.2">
      <c r="A10" s="50" t="s">
        <v>37</v>
      </c>
      <c r="B10" s="50"/>
      <c r="C10" s="2"/>
      <c r="D10" s="2"/>
      <c r="E10" s="2"/>
    </row>
    <row r="11" spans="1:5" ht="14.25" x14ac:dyDescent="0.2">
      <c r="A11" s="6" t="s">
        <v>4</v>
      </c>
      <c r="B11" s="144"/>
      <c r="C11" s="6"/>
      <c r="D11" s="6"/>
      <c r="E11" s="6"/>
    </row>
    <row r="12" spans="1:5" ht="14.25" x14ac:dyDescent="0.2">
      <c r="A12" s="2"/>
      <c r="B12" s="2"/>
      <c r="C12" s="2"/>
      <c r="D12" s="2"/>
      <c r="E12" s="2"/>
    </row>
    <row r="13" spans="1:5" ht="15" thickBot="1" x14ac:dyDescent="0.25">
      <c r="A13" s="123" t="s">
        <v>43</v>
      </c>
      <c r="B13" s="2"/>
      <c r="C13" s="2"/>
      <c r="D13" s="2"/>
      <c r="E13" s="2"/>
    </row>
    <row r="14" spans="1:5" ht="15" x14ac:dyDescent="0.25">
      <c r="A14" s="10" t="s">
        <v>11</v>
      </c>
      <c r="B14" s="104" t="s">
        <v>6</v>
      </c>
      <c r="C14" s="10" t="s">
        <v>61</v>
      </c>
      <c r="D14" s="10" t="s">
        <v>9</v>
      </c>
      <c r="E14" s="11" t="s">
        <v>10</v>
      </c>
    </row>
    <row r="15" spans="1:5" ht="15" x14ac:dyDescent="0.25">
      <c r="A15" s="58"/>
      <c r="B15" s="105" t="s">
        <v>7</v>
      </c>
      <c r="C15" s="58" t="s">
        <v>7</v>
      </c>
      <c r="D15" s="58" t="s">
        <v>13</v>
      </c>
      <c r="E15" s="59" t="s">
        <v>7</v>
      </c>
    </row>
    <row r="16" spans="1:5" ht="15" x14ac:dyDescent="0.25">
      <c r="A16" s="103" t="s">
        <v>40</v>
      </c>
      <c r="B16" s="105" t="s">
        <v>12</v>
      </c>
      <c r="C16" s="58" t="s">
        <v>14</v>
      </c>
      <c r="D16" s="91" t="s">
        <v>15</v>
      </c>
      <c r="E16" s="59" t="s">
        <v>16</v>
      </c>
    </row>
    <row r="17" spans="1:5" ht="15.75" thickBot="1" x14ac:dyDescent="0.3">
      <c r="A17" s="107"/>
      <c r="B17" s="106" t="s">
        <v>36</v>
      </c>
      <c r="C17" s="89"/>
      <c r="D17" s="90"/>
      <c r="E17" s="92"/>
    </row>
    <row r="18" spans="1:5" ht="15" x14ac:dyDescent="0.25">
      <c r="A18" s="29" t="s">
        <v>26</v>
      </c>
      <c r="B18" s="60"/>
      <c r="C18" s="13"/>
      <c r="D18" s="60"/>
      <c r="E18" s="14"/>
    </row>
    <row r="19" spans="1:5" ht="14.25" x14ac:dyDescent="0.2">
      <c r="A19" s="125">
        <f>Budget!A19</f>
        <v>0</v>
      </c>
      <c r="B19" s="31"/>
      <c r="C19" s="33">
        <f>B19+Period5!C19</f>
        <v>0</v>
      </c>
      <c r="D19" s="32">
        <f>Budget!B19</f>
        <v>0</v>
      </c>
      <c r="E19" s="61">
        <f>D19-C19</f>
        <v>0</v>
      </c>
    </row>
    <row r="20" spans="1:5" ht="14.25" x14ac:dyDescent="0.2">
      <c r="A20" s="125">
        <f>Budget!A20</f>
        <v>0</v>
      </c>
      <c r="B20" s="31"/>
      <c r="C20" s="33">
        <f>B20+Period5!C20</f>
        <v>0</v>
      </c>
      <c r="D20" s="32">
        <f>Budget!B20</f>
        <v>0</v>
      </c>
      <c r="E20" s="61">
        <f>D20-C20</f>
        <v>0</v>
      </c>
    </row>
    <row r="21" spans="1:5" ht="14.25" x14ac:dyDescent="0.2">
      <c r="A21" s="125">
        <f>Budget!A21</f>
        <v>0</v>
      </c>
      <c r="B21" s="31"/>
      <c r="C21" s="33">
        <f>B21+Period5!C21</f>
        <v>0</v>
      </c>
      <c r="D21" s="32">
        <f>Budget!B21</f>
        <v>0</v>
      </c>
      <c r="E21" s="61">
        <f>D21-C21</f>
        <v>0</v>
      </c>
    </row>
    <row r="22" spans="1:5" ht="15" thickBot="1" x14ac:dyDescent="0.25">
      <c r="A22" s="135">
        <f>Budget!A22</f>
        <v>0</v>
      </c>
      <c r="B22" s="34"/>
      <c r="C22" s="33">
        <f>B22+Period5!C22</f>
        <v>0</v>
      </c>
      <c r="D22" s="36">
        <f>Budget!B22</f>
        <v>0</v>
      </c>
      <c r="E22" s="121">
        <f>D22-C22</f>
        <v>0</v>
      </c>
    </row>
    <row r="23" spans="1:5" ht="15" thickBot="1" x14ac:dyDescent="0.25">
      <c r="A23" s="136" t="s">
        <v>23</v>
      </c>
      <c r="B23" s="37">
        <f>SUM(B19:B22)</f>
        <v>0</v>
      </c>
      <c r="C23" s="122">
        <f>SUM(C19:C22)</f>
        <v>0</v>
      </c>
      <c r="D23" s="37">
        <f>SUM(D19:D22)</f>
        <v>0</v>
      </c>
      <c r="E23" s="122">
        <f>SUM(E19:E22)</f>
        <v>0</v>
      </c>
    </row>
    <row r="24" spans="1:5" ht="15.75" thickTop="1" x14ac:dyDescent="0.25">
      <c r="A24" s="21" t="s">
        <v>22</v>
      </c>
      <c r="B24" s="63"/>
      <c r="C24" s="63"/>
      <c r="D24" s="63"/>
      <c r="E24" s="64"/>
    </row>
    <row r="25" spans="1:5" ht="14.25" x14ac:dyDescent="0.2">
      <c r="A25" s="128">
        <f>Budget!A25</f>
        <v>0</v>
      </c>
      <c r="B25" s="22"/>
      <c r="C25" s="65">
        <f>B25+Period5!C25</f>
        <v>0</v>
      </c>
      <c r="D25" s="23">
        <f>Budget!B25</f>
        <v>0</v>
      </c>
      <c r="E25" s="66">
        <f>D25-C25</f>
        <v>0</v>
      </c>
    </row>
    <row r="26" spans="1:5" ht="14.25" x14ac:dyDescent="0.2">
      <c r="A26" s="128">
        <f>Budget!A26</f>
        <v>0</v>
      </c>
      <c r="B26" s="22"/>
      <c r="C26" s="65">
        <f>B26+Period5!C26</f>
        <v>0</v>
      </c>
      <c r="D26" s="23">
        <f>Budget!B26</f>
        <v>0</v>
      </c>
      <c r="E26" s="66">
        <f>D26-C26</f>
        <v>0</v>
      </c>
    </row>
    <row r="27" spans="1:5" ht="14.25" x14ac:dyDescent="0.2">
      <c r="A27" s="128">
        <f>Budget!A27</f>
        <v>0</v>
      </c>
      <c r="B27" s="22"/>
      <c r="C27" s="65">
        <f>B27+Period5!C27</f>
        <v>0</v>
      </c>
      <c r="D27" s="23">
        <f>Budget!B27</f>
        <v>0</v>
      </c>
      <c r="E27" s="66">
        <f>D27-C27</f>
        <v>0</v>
      </c>
    </row>
    <row r="28" spans="1:5" ht="15" thickBot="1" x14ac:dyDescent="0.25">
      <c r="A28" s="128">
        <f>Budget!A28</f>
        <v>0</v>
      </c>
      <c r="B28" s="22"/>
      <c r="C28" s="65">
        <f>B28+Period5!C28</f>
        <v>0</v>
      </c>
      <c r="D28" s="23">
        <f>Budget!B28</f>
        <v>0</v>
      </c>
      <c r="E28" s="66">
        <f>D28-C28</f>
        <v>0</v>
      </c>
    </row>
    <row r="29" spans="1:5" ht="15.75" thickTop="1" thickBot="1" x14ac:dyDescent="0.25">
      <c r="A29" s="67" t="s">
        <v>24</v>
      </c>
      <c r="B29" s="24">
        <f>SUM(B25:B28)</f>
        <v>0</v>
      </c>
      <c r="C29" s="24">
        <f>SUM(C25:C28)</f>
        <v>0</v>
      </c>
      <c r="D29" s="24">
        <f>SUM(D25:D28)</f>
        <v>0</v>
      </c>
      <c r="E29" s="24">
        <f>SUM(E25:E28)</f>
        <v>0</v>
      </c>
    </row>
    <row r="30" spans="1:5" ht="16.5" thickTop="1" thickBot="1" x14ac:dyDescent="0.3">
      <c r="A30" s="25" t="s">
        <v>34</v>
      </c>
      <c r="B30" s="26">
        <f>0.1*(B29+B23)</f>
        <v>0</v>
      </c>
      <c r="C30" s="27">
        <f>B30+Period5!C30</f>
        <v>0</v>
      </c>
      <c r="D30" s="28">
        <f>Budget!B30</f>
        <v>0</v>
      </c>
      <c r="E30" s="69">
        <f>D30-C30</f>
        <v>0</v>
      </c>
    </row>
    <row r="31" spans="1:5" ht="15" x14ac:dyDescent="0.25">
      <c r="A31" s="147" t="s">
        <v>51</v>
      </c>
      <c r="B31" s="64"/>
      <c r="C31" s="64"/>
      <c r="D31" s="64"/>
      <c r="E31" s="64"/>
    </row>
    <row r="32" spans="1:5" ht="14.25" x14ac:dyDescent="0.2">
      <c r="A32" s="150">
        <f>Budget!A32</f>
        <v>0</v>
      </c>
      <c r="B32" s="148"/>
      <c r="C32" s="148">
        <f>B32+Period5!C32</f>
        <v>0</v>
      </c>
      <c r="D32" s="148">
        <f>Budget!B32</f>
        <v>0</v>
      </c>
      <c r="E32" s="148">
        <f>D32-C32</f>
        <v>0</v>
      </c>
    </row>
    <row r="33" spans="1:5" ht="14.25" x14ac:dyDescent="0.2">
      <c r="A33" s="150">
        <f>Budget!A33</f>
        <v>0</v>
      </c>
      <c r="B33" s="148"/>
      <c r="C33" s="148">
        <f>B33+Period5!C33</f>
        <v>0</v>
      </c>
      <c r="D33" s="148">
        <f>Budget!B33</f>
        <v>0</v>
      </c>
      <c r="E33" s="148">
        <f>D33-C33</f>
        <v>0</v>
      </c>
    </row>
    <row r="34" spans="1:5" ht="15" thickBot="1" x14ac:dyDescent="0.25">
      <c r="A34" s="151">
        <f>Budget!A34</f>
        <v>0</v>
      </c>
      <c r="B34" s="149"/>
      <c r="C34" s="148">
        <f>B34+Period5!C34</f>
        <v>0</v>
      </c>
      <c r="D34" s="149">
        <f>Budget!B34</f>
        <v>0</v>
      </c>
      <c r="E34" s="148">
        <f>D34-C34</f>
        <v>0</v>
      </c>
    </row>
    <row r="35" spans="1:5" ht="15.75" thickTop="1" thickBot="1" x14ac:dyDescent="0.25">
      <c r="A35" s="152" t="s">
        <v>52</v>
      </c>
      <c r="B35" s="154">
        <f>SUM(B32:B34)</f>
        <v>0</v>
      </c>
      <c r="C35" s="154">
        <f>SUM(C31:C34)</f>
        <v>0</v>
      </c>
      <c r="D35" s="154">
        <f>SUM(D31:D34)</f>
        <v>0</v>
      </c>
      <c r="E35" s="154">
        <f>SUM(E32:E34)</f>
        <v>0</v>
      </c>
    </row>
    <row r="36" spans="1:5" ht="15.75" thickTop="1" x14ac:dyDescent="0.25">
      <c r="A36" s="70" t="s">
        <v>54</v>
      </c>
      <c r="B36" s="43"/>
      <c r="C36" s="43"/>
      <c r="D36" s="43"/>
      <c r="E36" s="71"/>
    </row>
    <row r="37" spans="1:5" ht="14.25" x14ac:dyDescent="0.2">
      <c r="A37" s="124">
        <f>Budget!A37</f>
        <v>0</v>
      </c>
      <c r="B37" s="39"/>
      <c r="C37" s="39">
        <f>B37+Period5!C37</f>
        <v>0</v>
      </c>
      <c r="D37" s="39">
        <f>Budget!B37</f>
        <v>0</v>
      </c>
      <c r="E37" s="72">
        <f t="shared" ref="E37:E56" si="0">D37-C37</f>
        <v>0</v>
      </c>
    </row>
    <row r="38" spans="1:5" ht="14.25" x14ac:dyDescent="0.2">
      <c r="A38" s="124">
        <f>Budget!A38</f>
        <v>0</v>
      </c>
      <c r="B38" s="40"/>
      <c r="C38" s="39">
        <f>B38+Period5!C38</f>
        <v>0</v>
      </c>
      <c r="D38" s="39">
        <f>Budget!B38</f>
        <v>0</v>
      </c>
      <c r="E38" s="72">
        <f t="shared" si="0"/>
        <v>0</v>
      </c>
    </row>
    <row r="39" spans="1:5" ht="14.25" x14ac:dyDescent="0.2">
      <c r="A39" s="124">
        <f>Budget!A39</f>
        <v>0</v>
      </c>
      <c r="B39" s="40"/>
      <c r="C39" s="39">
        <f>B39+Period5!C39</f>
        <v>0</v>
      </c>
      <c r="D39" s="39">
        <f>Budget!B39</f>
        <v>0</v>
      </c>
      <c r="E39" s="72">
        <f t="shared" si="0"/>
        <v>0</v>
      </c>
    </row>
    <row r="40" spans="1:5" ht="14.25" x14ac:dyDescent="0.2">
      <c r="A40" s="124">
        <f>Budget!A40</f>
        <v>0</v>
      </c>
      <c r="B40" s="40"/>
      <c r="C40" s="39">
        <f>B40+Period5!C40</f>
        <v>0</v>
      </c>
      <c r="D40" s="39">
        <f>Budget!B40</f>
        <v>0</v>
      </c>
      <c r="E40" s="72">
        <f t="shared" si="0"/>
        <v>0</v>
      </c>
    </row>
    <row r="41" spans="1:5" ht="14.25" x14ac:dyDescent="0.2">
      <c r="A41" s="124">
        <f>Budget!A41</f>
        <v>0</v>
      </c>
      <c r="B41" s="40"/>
      <c r="C41" s="39">
        <f>B41+Period5!C41</f>
        <v>0</v>
      </c>
      <c r="D41" s="39">
        <f>Budget!B41</f>
        <v>0</v>
      </c>
      <c r="E41" s="72">
        <f t="shared" si="0"/>
        <v>0</v>
      </c>
    </row>
    <row r="42" spans="1:5" ht="14.25" x14ac:dyDescent="0.2">
      <c r="A42" s="124">
        <f>Budget!A42</f>
        <v>0</v>
      </c>
      <c r="B42" s="40"/>
      <c r="C42" s="39">
        <f>B42+Period5!C42</f>
        <v>0</v>
      </c>
      <c r="D42" s="39">
        <f>Budget!B42</f>
        <v>0</v>
      </c>
      <c r="E42" s="72">
        <f t="shared" si="0"/>
        <v>0</v>
      </c>
    </row>
    <row r="43" spans="1:5" ht="14.25" x14ac:dyDescent="0.2">
      <c r="A43" s="124">
        <f>Budget!A43</f>
        <v>0</v>
      </c>
      <c r="B43" s="40"/>
      <c r="C43" s="39">
        <f>B43+Period5!C43</f>
        <v>0</v>
      </c>
      <c r="D43" s="39">
        <f>Budget!B43</f>
        <v>0</v>
      </c>
      <c r="E43" s="72">
        <f t="shared" si="0"/>
        <v>0</v>
      </c>
    </row>
    <row r="44" spans="1:5" ht="14.25" x14ac:dyDescent="0.2">
      <c r="A44" s="124">
        <f>Budget!A44</f>
        <v>0</v>
      </c>
      <c r="B44" s="40"/>
      <c r="C44" s="39">
        <f>B44+Period5!C44</f>
        <v>0</v>
      </c>
      <c r="D44" s="39">
        <f>Budget!B44</f>
        <v>0</v>
      </c>
      <c r="E44" s="72">
        <f t="shared" si="0"/>
        <v>0</v>
      </c>
    </row>
    <row r="45" spans="1:5" ht="14.25" x14ac:dyDescent="0.2">
      <c r="A45" s="124">
        <f>Budget!A45</f>
        <v>0</v>
      </c>
      <c r="B45" s="40"/>
      <c r="C45" s="39">
        <f>B45+Period5!C45</f>
        <v>0</v>
      </c>
      <c r="D45" s="39">
        <f>Budget!B45</f>
        <v>0</v>
      </c>
      <c r="E45" s="72">
        <f t="shared" si="0"/>
        <v>0</v>
      </c>
    </row>
    <row r="46" spans="1:5" ht="14.25" x14ac:dyDescent="0.2">
      <c r="A46" s="124">
        <f>Budget!A46</f>
        <v>0</v>
      </c>
      <c r="B46" s="40"/>
      <c r="C46" s="39">
        <f>B46+Period5!C46</f>
        <v>0</v>
      </c>
      <c r="D46" s="39">
        <f>Budget!B46</f>
        <v>0</v>
      </c>
      <c r="E46" s="72">
        <f t="shared" si="0"/>
        <v>0</v>
      </c>
    </row>
    <row r="47" spans="1:5" ht="14.25" x14ac:dyDescent="0.2">
      <c r="A47" s="124">
        <f>Budget!A47</f>
        <v>0</v>
      </c>
      <c r="B47" s="40"/>
      <c r="C47" s="39">
        <f>B47+Period5!C47</f>
        <v>0</v>
      </c>
      <c r="D47" s="39">
        <f>Budget!B47</f>
        <v>0</v>
      </c>
      <c r="E47" s="72">
        <f t="shared" si="0"/>
        <v>0</v>
      </c>
    </row>
    <row r="48" spans="1:5" ht="14.25" x14ac:dyDescent="0.2">
      <c r="A48" s="124">
        <f>Budget!A48</f>
        <v>0</v>
      </c>
      <c r="B48" s="40"/>
      <c r="C48" s="39">
        <f>B48+Period5!C48</f>
        <v>0</v>
      </c>
      <c r="D48" s="39">
        <f>Budget!B48</f>
        <v>0</v>
      </c>
      <c r="E48" s="72">
        <f t="shared" si="0"/>
        <v>0</v>
      </c>
    </row>
    <row r="49" spans="1:5" ht="14.25" x14ac:dyDescent="0.2">
      <c r="A49" s="124">
        <f>Budget!A49</f>
        <v>0</v>
      </c>
      <c r="B49" s="40"/>
      <c r="C49" s="39">
        <f>B49+Period5!C49</f>
        <v>0</v>
      </c>
      <c r="D49" s="39">
        <f>Budget!B49</f>
        <v>0</v>
      </c>
      <c r="E49" s="72">
        <f t="shared" si="0"/>
        <v>0</v>
      </c>
    </row>
    <row r="50" spans="1:5" ht="14.25" x14ac:dyDescent="0.2">
      <c r="A50" s="124">
        <f>Budget!A50</f>
        <v>0</v>
      </c>
      <c r="B50" s="40"/>
      <c r="C50" s="39">
        <f>B50+Period5!C50</f>
        <v>0</v>
      </c>
      <c r="D50" s="39">
        <f>Budget!B50</f>
        <v>0</v>
      </c>
      <c r="E50" s="72">
        <f t="shared" si="0"/>
        <v>0</v>
      </c>
    </row>
    <row r="51" spans="1:5" ht="14.25" x14ac:dyDescent="0.2">
      <c r="A51" s="124">
        <f>Budget!A51</f>
        <v>0</v>
      </c>
      <c r="B51" s="40"/>
      <c r="C51" s="39">
        <f>B51+Period5!C51</f>
        <v>0</v>
      </c>
      <c r="D51" s="39">
        <f>Budget!B51</f>
        <v>0</v>
      </c>
      <c r="E51" s="72">
        <f t="shared" si="0"/>
        <v>0</v>
      </c>
    </row>
    <row r="52" spans="1:5" ht="14.25" x14ac:dyDescent="0.2">
      <c r="A52" s="124">
        <f>Budget!A52</f>
        <v>0</v>
      </c>
      <c r="B52" s="40"/>
      <c r="C52" s="39">
        <f>B52+Period5!C52</f>
        <v>0</v>
      </c>
      <c r="D52" s="39">
        <f>Budget!B52</f>
        <v>0</v>
      </c>
      <c r="E52" s="72">
        <f t="shared" si="0"/>
        <v>0</v>
      </c>
    </row>
    <row r="53" spans="1:5" ht="14.25" x14ac:dyDescent="0.2">
      <c r="A53" s="124">
        <f>Budget!A53</f>
        <v>0</v>
      </c>
      <c r="B53" s="40"/>
      <c r="C53" s="39">
        <f>B53+Period5!C53</f>
        <v>0</v>
      </c>
      <c r="D53" s="39">
        <f>Budget!B53</f>
        <v>0</v>
      </c>
      <c r="E53" s="72">
        <f t="shared" si="0"/>
        <v>0</v>
      </c>
    </row>
    <row r="54" spans="1:5" ht="14.25" x14ac:dyDescent="0.2">
      <c r="A54" s="124">
        <f>Budget!A54</f>
        <v>0</v>
      </c>
      <c r="B54" s="40"/>
      <c r="C54" s="39">
        <f>B54+Period5!C54</f>
        <v>0</v>
      </c>
      <c r="D54" s="39">
        <f>Budget!B54</f>
        <v>0</v>
      </c>
      <c r="E54" s="72">
        <f t="shared" si="0"/>
        <v>0</v>
      </c>
    </row>
    <row r="55" spans="1:5" ht="14.25" x14ac:dyDescent="0.2">
      <c r="A55" s="124">
        <f>Budget!A55</f>
        <v>0</v>
      </c>
      <c r="B55" s="40"/>
      <c r="C55" s="39">
        <f>B55+Period5!C55</f>
        <v>0</v>
      </c>
      <c r="D55" s="39">
        <f>Budget!B55</f>
        <v>0</v>
      </c>
      <c r="E55" s="72">
        <f t="shared" si="0"/>
        <v>0</v>
      </c>
    </row>
    <row r="56" spans="1:5" ht="15" thickBot="1" x14ac:dyDescent="0.25">
      <c r="A56" s="124">
        <f>Budget!A56</f>
        <v>0</v>
      </c>
      <c r="B56" s="40"/>
      <c r="C56" s="39">
        <f>B56+Period5!C56</f>
        <v>0</v>
      </c>
      <c r="D56" s="39">
        <f>Budget!B56</f>
        <v>0</v>
      </c>
      <c r="E56" s="72">
        <f t="shared" si="0"/>
        <v>0</v>
      </c>
    </row>
    <row r="57" spans="1:5" ht="15.75" thickTop="1" thickBot="1" x14ac:dyDescent="0.25">
      <c r="A57" s="42" t="s">
        <v>28</v>
      </c>
      <c r="B57" s="41">
        <f>SUM(B37:B56)</f>
        <v>0</v>
      </c>
      <c r="C57" s="41">
        <f>SUM(C37:C56)</f>
        <v>0</v>
      </c>
      <c r="D57" s="41">
        <f>SUM(D37:D56)</f>
        <v>0</v>
      </c>
      <c r="E57" s="41">
        <f>SUM(E37:E56)</f>
        <v>0</v>
      </c>
    </row>
    <row r="58" spans="1:5" ht="15.75" thickTop="1" x14ac:dyDescent="0.25">
      <c r="A58" s="45" t="s">
        <v>42</v>
      </c>
      <c r="B58" s="44"/>
      <c r="C58" s="44"/>
      <c r="D58" s="44"/>
      <c r="E58" s="75"/>
    </row>
    <row r="59" spans="1:5" ht="14.25" x14ac:dyDescent="0.2">
      <c r="A59" s="137" t="str">
        <f>Budget!A59</f>
        <v>Mileage x Mileage rate (XX x XX)</v>
      </c>
      <c r="B59" s="47"/>
      <c r="C59" s="76">
        <f>B59+Period5!C59</f>
        <v>0</v>
      </c>
      <c r="D59" s="48">
        <f>Budget!B59</f>
        <v>0</v>
      </c>
      <c r="E59" s="77">
        <f t="shared" ref="E59:E65" si="1">D59-C59</f>
        <v>0</v>
      </c>
    </row>
    <row r="60" spans="1:5" ht="14.25" x14ac:dyDescent="0.2">
      <c r="A60" s="137">
        <f>Budget!A60</f>
        <v>0</v>
      </c>
      <c r="B60" s="47"/>
      <c r="C60" s="76">
        <f>B60+Period5!C60</f>
        <v>0</v>
      </c>
      <c r="D60" s="48">
        <f>Budget!B60</f>
        <v>0</v>
      </c>
      <c r="E60" s="77">
        <f t="shared" si="1"/>
        <v>0</v>
      </c>
    </row>
    <row r="61" spans="1:5" ht="14.25" x14ac:dyDescent="0.2">
      <c r="A61" s="137">
        <f>Budget!A61</f>
        <v>0</v>
      </c>
      <c r="B61" s="47"/>
      <c r="C61" s="76">
        <f>B61+Period5!C61</f>
        <v>0</v>
      </c>
      <c r="D61" s="48">
        <f>Budget!B61</f>
        <v>0</v>
      </c>
      <c r="E61" s="77">
        <f t="shared" si="1"/>
        <v>0</v>
      </c>
    </row>
    <row r="62" spans="1:5" ht="14.25" x14ac:dyDescent="0.2">
      <c r="A62" s="137">
        <f>Budget!A62</f>
        <v>0</v>
      </c>
      <c r="B62" s="47"/>
      <c r="C62" s="76">
        <f>B62+Period5!C62</f>
        <v>0</v>
      </c>
      <c r="D62" s="48">
        <f>Budget!B62</f>
        <v>0</v>
      </c>
      <c r="E62" s="77">
        <f t="shared" si="1"/>
        <v>0</v>
      </c>
    </row>
    <row r="63" spans="1:5" ht="14.25" x14ac:dyDescent="0.2">
      <c r="A63" s="137">
        <f>Budget!A63</f>
        <v>0</v>
      </c>
      <c r="B63" s="47"/>
      <c r="C63" s="76">
        <f>B63+Period5!C63</f>
        <v>0</v>
      </c>
      <c r="D63" s="48">
        <f>Budget!B63</f>
        <v>0</v>
      </c>
      <c r="E63" s="77">
        <f t="shared" si="1"/>
        <v>0</v>
      </c>
    </row>
    <row r="64" spans="1:5" ht="14.25" x14ac:dyDescent="0.2">
      <c r="A64" s="137">
        <f>Budget!A64</f>
        <v>0</v>
      </c>
      <c r="B64" s="47"/>
      <c r="C64" s="76">
        <f>B64+Period5!C64</f>
        <v>0</v>
      </c>
      <c r="D64" s="48">
        <f>Budget!B64</f>
        <v>0</v>
      </c>
      <c r="E64" s="77">
        <f t="shared" si="1"/>
        <v>0</v>
      </c>
    </row>
    <row r="65" spans="1:5" ht="15" thickBot="1" x14ac:dyDescent="0.25">
      <c r="A65" s="137">
        <f>Budget!A65</f>
        <v>0</v>
      </c>
      <c r="B65" s="93"/>
      <c r="C65" s="94">
        <f>B65+Period5!C65</f>
        <v>0</v>
      </c>
      <c r="D65" s="48">
        <f>Budget!B65</f>
        <v>0</v>
      </c>
      <c r="E65" s="95">
        <f t="shared" si="1"/>
        <v>0</v>
      </c>
    </row>
    <row r="66" spans="1:5" ht="15.75" thickTop="1" thickBot="1" x14ac:dyDescent="0.25">
      <c r="A66" s="78" t="s">
        <v>27</v>
      </c>
      <c r="B66" s="49">
        <f t="shared" ref="B66:D66" si="2">SUM(B59:B65)</f>
        <v>0</v>
      </c>
      <c r="C66" s="49">
        <f t="shared" si="2"/>
        <v>0</v>
      </c>
      <c r="D66" s="49">
        <f t="shared" si="2"/>
        <v>0</v>
      </c>
      <c r="E66" s="79">
        <f>SUM(E59:E64)</f>
        <v>0</v>
      </c>
    </row>
    <row r="67" spans="1:5" ht="16.5" thickTop="1" thickBot="1" x14ac:dyDescent="0.25">
      <c r="A67" s="80" t="s">
        <v>17</v>
      </c>
      <c r="B67" s="81">
        <f>SUM(B23+B29+B35+B57+B66+B30)</f>
        <v>0</v>
      </c>
      <c r="C67" s="81">
        <f t="shared" ref="C67:E67" si="3">SUM(C23+C29+C35+C57+C66+C30)</f>
        <v>0</v>
      </c>
      <c r="D67" s="81">
        <f t="shared" si="3"/>
        <v>0</v>
      </c>
      <c r="E67" s="81">
        <f t="shared" si="3"/>
        <v>0</v>
      </c>
    </row>
    <row r="68" spans="1:5" ht="14.25" x14ac:dyDescent="0.2">
      <c r="A68" s="2"/>
      <c r="B68" s="2"/>
      <c r="C68" s="2"/>
      <c r="D68" s="2"/>
      <c r="E68" s="2"/>
    </row>
    <row r="69" spans="1:5" ht="15" thickBot="1" x14ac:dyDescent="0.25">
      <c r="A69" s="2"/>
      <c r="B69" s="2"/>
      <c r="C69" s="2"/>
      <c r="D69" s="2"/>
      <c r="E69" s="2"/>
    </row>
    <row r="70" spans="1:5" ht="15" x14ac:dyDescent="0.2">
      <c r="A70" s="84" t="s">
        <v>29</v>
      </c>
      <c r="B70" s="85" t="s">
        <v>30</v>
      </c>
      <c r="C70" s="164" t="s">
        <v>29</v>
      </c>
      <c r="D70" s="165"/>
      <c r="E70" s="85" t="s">
        <v>30</v>
      </c>
    </row>
    <row r="71" spans="1:5" ht="14.25" x14ac:dyDescent="0.2">
      <c r="A71" s="86"/>
      <c r="B71" s="140"/>
      <c r="C71" s="166"/>
      <c r="D71" s="167"/>
      <c r="E71" s="140"/>
    </row>
    <row r="72" spans="1:5" ht="14.25" x14ac:dyDescent="0.2">
      <c r="A72" s="86"/>
      <c r="B72" s="140"/>
      <c r="C72" s="166"/>
      <c r="D72" s="167"/>
      <c r="E72" s="140"/>
    </row>
    <row r="73" spans="1:5" ht="14.25" x14ac:dyDescent="0.2">
      <c r="A73" s="86"/>
      <c r="B73" s="140"/>
      <c r="C73" s="166"/>
      <c r="D73" s="167"/>
      <c r="E73" s="140"/>
    </row>
    <row r="74" spans="1:5" ht="14.25" x14ac:dyDescent="0.2">
      <c r="A74" s="86"/>
      <c r="B74" s="140"/>
      <c r="C74" s="166"/>
      <c r="D74" s="167"/>
      <c r="E74" s="140"/>
    </row>
    <row r="75" spans="1:5" ht="14.25" x14ac:dyDescent="0.2">
      <c r="A75" s="87"/>
      <c r="B75" s="141"/>
      <c r="C75" s="166"/>
      <c r="D75" s="167"/>
      <c r="E75" s="141"/>
    </row>
    <row r="76" spans="1:5" ht="15" thickBot="1" x14ac:dyDescent="0.25">
      <c r="A76" s="88"/>
      <c r="B76" s="142"/>
      <c r="C76" s="168"/>
      <c r="D76" s="169"/>
      <c r="E76" s="142"/>
    </row>
    <row r="77" spans="1:5" ht="14.25" x14ac:dyDescent="0.2">
      <c r="A77" s="83"/>
      <c r="B77" s="83"/>
      <c r="C77" s="19"/>
      <c r="D77" s="19"/>
      <c r="E77" s="19"/>
    </row>
    <row r="78" spans="1:5" ht="14.25" x14ac:dyDescent="0.2">
      <c r="A78" s="53" t="s">
        <v>35</v>
      </c>
      <c r="B78" s="101">
        <f>SUM(B71:B76,E71:E76)</f>
        <v>0</v>
      </c>
      <c r="C78" s="19"/>
      <c r="D78" s="19"/>
      <c r="E78" s="19"/>
    </row>
    <row r="79" spans="1:5" ht="14.25" x14ac:dyDescent="0.2">
      <c r="A79" s="53" t="s">
        <v>32</v>
      </c>
      <c r="B79" s="101">
        <f>B78+Period5!B79</f>
        <v>0</v>
      </c>
      <c r="C79" s="2"/>
      <c r="D79" s="2"/>
      <c r="E79" s="2"/>
    </row>
    <row r="80" spans="1:5" ht="14.25" x14ac:dyDescent="0.2">
      <c r="A80" s="53" t="s">
        <v>31</v>
      </c>
      <c r="B80" s="101">
        <f>Budget!B96</f>
        <v>0</v>
      </c>
      <c r="C80" s="2"/>
      <c r="D80" s="2"/>
      <c r="E80" s="2"/>
    </row>
    <row r="81" spans="1:5" ht="14.25" x14ac:dyDescent="0.2">
      <c r="A81" s="53" t="s">
        <v>33</v>
      </c>
      <c r="B81" s="101">
        <f>B80-B79</f>
        <v>0</v>
      </c>
      <c r="C81" s="2"/>
      <c r="D81" s="2"/>
      <c r="E81" s="2"/>
    </row>
    <row r="82" spans="1:5" ht="14.25" x14ac:dyDescent="0.2">
      <c r="A82" s="2"/>
      <c r="B82" s="2"/>
      <c r="C82" s="2"/>
      <c r="D82" s="2"/>
      <c r="E82" s="2"/>
    </row>
    <row r="83" spans="1:5" x14ac:dyDescent="0.2">
      <c r="A83" s="162" t="s">
        <v>18</v>
      </c>
      <c r="B83" s="163"/>
      <c r="C83" s="163"/>
      <c r="D83" s="163"/>
      <c r="E83" s="163"/>
    </row>
    <row r="84" spans="1:5" ht="15" x14ac:dyDescent="0.2">
      <c r="A84" s="17"/>
      <c r="B84" s="17"/>
      <c r="C84" s="16"/>
      <c r="D84" s="17"/>
      <c r="E84" s="17"/>
    </row>
    <row r="85" spans="1:5" ht="15" x14ac:dyDescent="0.25">
      <c r="A85" s="3" t="s">
        <v>19</v>
      </c>
      <c r="B85" s="2"/>
      <c r="C85" s="2"/>
      <c r="D85" s="3" t="s">
        <v>20</v>
      </c>
      <c r="E85" s="2"/>
    </row>
    <row r="86" spans="1:5" ht="15" x14ac:dyDescent="0.2">
      <c r="A86" s="16"/>
      <c r="B86" s="16"/>
      <c r="C86" s="16"/>
      <c r="D86" s="16"/>
      <c r="E86" s="16"/>
    </row>
    <row r="87" spans="1:5" ht="15" x14ac:dyDescent="0.2">
      <c r="A87" s="17"/>
      <c r="B87" s="16"/>
      <c r="C87" s="16"/>
      <c r="D87" s="16"/>
      <c r="E87" s="16"/>
    </row>
    <row r="88" spans="1:5" ht="15.75" x14ac:dyDescent="0.25">
      <c r="A88" s="3" t="s">
        <v>21</v>
      </c>
      <c r="B88" s="16"/>
      <c r="C88" s="16"/>
      <c r="D88" s="16"/>
      <c r="E88" s="16"/>
    </row>
    <row r="89" spans="1:5" ht="15" x14ac:dyDescent="0.2">
      <c r="A89" s="16"/>
      <c r="B89" s="16"/>
      <c r="C89" s="16"/>
      <c r="D89" s="16"/>
      <c r="E89" s="16"/>
    </row>
    <row r="90" spans="1:5" ht="15" x14ac:dyDescent="0.2">
      <c r="A90" s="16"/>
      <c r="B90" s="16"/>
      <c r="C90" s="16"/>
      <c r="D90" s="16"/>
      <c r="E90" s="16"/>
    </row>
    <row r="91" spans="1:5" ht="15" x14ac:dyDescent="0.2">
      <c r="A91" s="16"/>
      <c r="B91" s="16"/>
      <c r="C91" s="16"/>
      <c r="D91" s="16"/>
      <c r="E91" s="16"/>
    </row>
  </sheetData>
  <protectedRanges>
    <protectedRange algorithmName="SHA-512" hashValue="4WET1wL4yrkC7hIY85ykmsraT/zWvGdpBh2O3qBjfAvz1/uDKJpZTxvEArNjcTFKDmSB3CMYNhCEadjNHyA4Ug==" saltValue="sXxZVKf7eNyVDfwDGbjiTg==" spinCount="100000" sqref="B66:B67 B57 B29 B23 B35:E35 C14:E30 C36:E67" name="calculations"/>
    <protectedRange algorithmName="SHA-512" hashValue="4WET1wL4yrkC7hIY85ykmsraT/zWvGdpBh2O3qBjfAvz1/uDKJpZTxvEArNjcTFKDmSB3CMYNhCEadjNHyA4Ug==" saltValue="sXxZVKf7eNyVDfwDGbjiTg==" spinCount="100000" sqref="B31:E34" name="calculations_1"/>
  </protectedRanges>
  <mergeCells count="8">
    <mergeCell ref="C76:D76"/>
    <mergeCell ref="A83:E83"/>
    <mergeCell ref="C70:D70"/>
    <mergeCell ref="C71:D71"/>
    <mergeCell ref="C72:D72"/>
    <mergeCell ref="C73:D73"/>
    <mergeCell ref="C74:D74"/>
    <mergeCell ref="C75:D7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AE7B6-322B-4DA0-9ECF-BF455FCFC21D}">
  <dimension ref="A1:E91"/>
  <sheetViews>
    <sheetView topLeftCell="A31" workbookViewId="0">
      <selection activeCell="B57" sqref="B57"/>
    </sheetView>
  </sheetViews>
  <sheetFormatPr defaultRowHeight="12.75" x14ac:dyDescent="0.2"/>
  <cols>
    <col min="1" max="1" width="38.140625" customWidth="1"/>
    <col min="2" max="2" width="31.5703125" customWidth="1"/>
    <col min="3" max="3" width="20.5703125" customWidth="1"/>
    <col min="4" max="4" width="19.85546875" customWidth="1"/>
    <col min="5" max="5" width="21.42578125" customWidth="1"/>
  </cols>
  <sheetData>
    <row r="1" spans="1:5" ht="15" x14ac:dyDescent="0.25">
      <c r="A1" s="1"/>
    </row>
    <row r="2" spans="1:5" ht="15" x14ac:dyDescent="0.25">
      <c r="A2" s="1"/>
    </row>
    <row r="3" spans="1:5" ht="15" x14ac:dyDescent="0.25">
      <c r="A3" s="2"/>
      <c r="B3" s="3"/>
      <c r="C3" s="3"/>
      <c r="D3" s="3"/>
      <c r="E3" s="3"/>
    </row>
    <row r="4" spans="1:5" ht="15" x14ac:dyDescent="0.25">
      <c r="A4" s="2"/>
      <c r="B4" s="1"/>
      <c r="D4" s="1"/>
      <c r="E4" s="1"/>
    </row>
    <row r="5" spans="1:5" ht="15" x14ac:dyDescent="0.25">
      <c r="A5" s="1"/>
      <c r="B5" s="1"/>
      <c r="C5" s="1"/>
      <c r="D5" s="1"/>
      <c r="E5" s="1"/>
    </row>
    <row r="6" spans="1:5" ht="15" x14ac:dyDescent="0.25">
      <c r="A6" s="4" t="s">
        <v>0</v>
      </c>
      <c r="B6" s="2"/>
      <c r="C6" s="2"/>
      <c r="D6" s="2"/>
      <c r="E6" s="2"/>
    </row>
    <row r="7" spans="1:5" ht="15" x14ac:dyDescent="0.25">
      <c r="A7" s="6" t="s">
        <v>1</v>
      </c>
      <c r="B7" s="54">
        <f>Budget!B8</f>
        <v>0</v>
      </c>
      <c r="C7" s="6"/>
      <c r="D7" s="55"/>
    </row>
    <row r="8" spans="1:5" ht="14.25" x14ac:dyDescent="0.2">
      <c r="A8" s="6" t="s">
        <v>2</v>
      </c>
      <c r="B8" s="54" t="str">
        <f>Budget!B10</f>
        <v>TBD after contract signing</v>
      </c>
      <c r="C8" s="2"/>
      <c r="D8" s="2"/>
      <c r="E8" s="2"/>
    </row>
    <row r="9" spans="1:5" ht="14.25" x14ac:dyDescent="0.2">
      <c r="A9" s="2" t="s">
        <v>3</v>
      </c>
      <c r="B9" s="50">
        <f>Budget!B11</f>
        <v>0</v>
      </c>
      <c r="C9" s="2"/>
      <c r="D9" s="2"/>
      <c r="E9" s="2"/>
    </row>
    <row r="10" spans="1:5" ht="14.25" x14ac:dyDescent="0.2">
      <c r="A10" s="50" t="s">
        <v>37</v>
      </c>
      <c r="B10" s="50"/>
      <c r="C10" s="2"/>
      <c r="D10" s="2"/>
      <c r="E10" s="2"/>
    </row>
    <row r="11" spans="1:5" ht="14.25" x14ac:dyDescent="0.2">
      <c r="A11" s="6" t="s">
        <v>4</v>
      </c>
      <c r="B11" s="144"/>
      <c r="C11" s="6"/>
      <c r="D11" s="6"/>
      <c r="E11" s="6"/>
    </row>
    <row r="12" spans="1:5" ht="14.25" x14ac:dyDescent="0.2">
      <c r="A12" s="2"/>
      <c r="B12" s="2"/>
      <c r="C12" s="2"/>
      <c r="D12" s="2"/>
      <c r="E12" s="2"/>
    </row>
    <row r="13" spans="1:5" ht="15" thickBot="1" x14ac:dyDescent="0.25">
      <c r="A13" s="123" t="s">
        <v>43</v>
      </c>
      <c r="B13" s="2"/>
      <c r="C13" s="2"/>
      <c r="D13" s="2"/>
      <c r="E13" s="2"/>
    </row>
    <row r="14" spans="1:5" ht="15" x14ac:dyDescent="0.25">
      <c r="A14" s="10" t="s">
        <v>11</v>
      </c>
      <c r="B14" s="104" t="s">
        <v>6</v>
      </c>
      <c r="C14" s="10" t="s">
        <v>61</v>
      </c>
      <c r="D14" s="10" t="s">
        <v>9</v>
      </c>
      <c r="E14" s="11" t="s">
        <v>10</v>
      </c>
    </row>
    <row r="15" spans="1:5" ht="15" x14ac:dyDescent="0.25">
      <c r="A15" s="58"/>
      <c r="B15" s="105" t="s">
        <v>7</v>
      </c>
      <c r="C15" s="58" t="s">
        <v>7</v>
      </c>
      <c r="D15" s="58" t="s">
        <v>13</v>
      </c>
      <c r="E15" s="59" t="s">
        <v>7</v>
      </c>
    </row>
    <row r="16" spans="1:5" ht="15" x14ac:dyDescent="0.25">
      <c r="A16" s="103" t="s">
        <v>40</v>
      </c>
      <c r="B16" s="105" t="s">
        <v>12</v>
      </c>
      <c r="C16" s="58" t="s">
        <v>14</v>
      </c>
      <c r="D16" s="91" t="s">
        <v>15</v>
      </c>
      <c r="E16" s="59" t="s">
        <v>16</v>
      </c>
    </row>
    <row r="17" spans="1:5" ht="15.75" thickBot="1" x14ac:dyDescent="0.3">
      <c r="A17" s="107"/>
      <c r="B17" s="106" t="s">
        <v>36</v>
      </c>
      <c r="C17" s="89"/>
      <c r="D17" s="90"/>
      <c r="E17" s="92"/>
    </row>
    <row r="18" spans="1:5" ht="15" x14ac:dyDescent="0.25">
      <c r="A18" s="29" t="s">
        <v>26</v>
      </c>
      <c r="B18" s="60"/>
      <c r="C18" s="13"/>
      <c r="D18" s="60"/>
      <c r="E18" s="14"/>
    </row>
    <row r="19" spans="1:5" ht="14.25" x14ac:dyDescent="0.2">
      <c r="A19" s="125">
        <f>Budget!A19</f>
        <v>0</v>
      </c>
      <c r="B19" s="31"/>
      <c r="C19" s="33">
        <f>B19+Period6!C19</f>
        <v>0</v>
      </c>
      <c r="D19" s="32">
        <f>Budget!B19</f>
        <v>0</v>
      </c>
      <c r="E19" s="61">
        <f>D19-C19</f>
        <v>0</v>
      </c>
    </row>
    <row r="20" spans="1:5" ht="14.25" x14ac:dyDescent="0.2">
      <c r="A20" s="125">
        <f>Budget!A20</f>
        <v>0</v>
      </c>
      <c r="B20" s="31"/>
      <c r="C20" s="33">
        <f>B20+Period6!C20</f>
        <v>0</v>
      </c>
      <c r="D20" s="32">
        <f>Budget!B20</f>
        <v>0</v>
      </c>
      <c r="E20" s="61">
        <f>D20-C20</f>
        <v>0</v>
      </c>
    </row>
    <row r="21" spans="1:5" ht="14.25" x14ac:dyDescent="0.2">
      <c r="A21" s="125">
        <f>Budget!A21</f>
        <v>0</v>
      </c>
      <c r="B21" s="31"/>
      <c r="C21" s="33">
        <f>B21+Period6!C21</f>
        <v>0</v>
      </c>
      <c r="D21" s="32">
        <f>Budget!B21</f>
        <v>0</v>
      </c>
      <c r="E21" s="61">
        <f>D21-C21</f>
        <v>0</v>
      </c>
    </row>
    <row r="22" spans="1:5" ht="15" thickBot="1" x14ac:dyDescent="0.25">
      <c r="A22" s="135">
        <f>Budget!A22</f>
        <v>0</v>
      </c>
      <c r="B22" s="34"/>
      <c r="C22" s="33">
        <f>B22+Period6!C22</f>
        <v>0</v>
      </c>
      <c r="D22" s="36">
        <f>Budget!B22</f>
        <v>0</v>
      </c>
      <c r="E22" s="121">
        <f>D22-C22</f>
        <v>0</v>
      </c>
    </row>
    <row r="23" spans="1:5" ht="15" thickBot="1" x14ac:dyDescent="0.25">
      <c r="A23" s="136" t="s">
        <v>23</v>
      </c>
      <c r="B23" s="37">
        <f>SUM(B19:B22)</f>
        <v>0</v>
      </c>
      <c r="C23" s="122">
        <f>SUM(C19:C22)</f>
        <v>0</v>
      </c>
      <c r="D23" s="37">
        <f>SUM(D19:D22)</f>
        <v>0</v>
      </c>
      <c r="E23" s="122">
        <f>SUM(E19:E22)</f>
        <v>0</v>
      </c>
    </row>
    <row r="24" spans="1:5" ht="15.75" thickTop="1" x14ac:dyDescent="0.25">
      <c r="A24" s="21" t="s">
        <v>22</v>
      </c>
      <c r="B24" s="63"/>
      <c r="C24" s="63"/>
      <c r="D24" s="63"/>
      <c r="E24" s="64"/>
    </row>
    <row r="25" spans="1:5" ht="14.25" x14ac:dyDescent="0.2">
      <c r="A25" s="128">
        <f>Budget!A25</f>
        <v>0</v>
      </c>
      <c r="B25" s="22"/>
      <c r="C25" s="65">
        <f>B25+Period6!C25</f>
        <v>0</v>
      </c>
      <c r="D25" s="23">
        <f>Budget!B25</f>
        <v>0</v>
      </c>
      <c r="E25" s="66">
        <f>D25-C25</f>
        <v>0</v>
      </c>
    </row>
    <row r="26" spans="1:5" ht="14.25" x14ac:dyDescent="0.2">
      <c r="A26" s="128">
        <f>Budget!A26</f>
        <v>0</v>
      </c>
      <c r="B26" s="22"/>
      <c r="C26" s="65">
        <f>B26+Period6!C26</f>
        <v>0</v>
      </c>
      <c r="D26" s="23">
        <f>Budget!B26</f>
        <v>0</v>
      </c>
      <c r="E26" s="66">
        <f>D26-C26</f>
        <v>0</v>
      </c>
    </row>
    <row r="27" spans="1:5" ht="14.25" x14ac:dyDescent="0.2">
      <c r="A27" s="128">
        <f>Budget!A27</f>
        <v>0</v>
      </c>
      <c r="B27" s="22"/>
      <c r="C27" s="65">
        <f>B27+Period6!C27</f>
        <v>0</v>
      </c>
      <c r="D27" s="23">
        <f>Budget!B27</f>
        <v>0</v>
      </c>
      <c r="E27" s="66">
        <f>D27-C27</f>
        <v>0</v>
      </c>
    </row>
    <row r="28" spans="1:5" ht="15" thickBot="1" x14ac:dyDescent="0.25">
      <c r="A28" s="128">
        <f>Budget!A28</f>
        <v>0</v>
      </c>
      <c r="B28" s="22"/>
      <c r="C28" s="65">
        <f>B28+Period6!C28</f>
        <v>0</v>
      </c>
      <c r="D28" s="23">
        <f>Budget!B28</f>
        <v>0</v>
      </c>
      <c r="E28" s="66">
        <f>D28-C28</f>
        <v>0</v>
      </c>
    </row>
    <row r="29" spans="1:5" ht="15.75" thickTop="1" thickBot="1" x14ac:dyDescent="0.25">
      <c r="A29" s="67" t="s">
        <v>24</v>
      </c>
      <c r="B29" s="24">
        <f>SUM(B25:B28)</f>
        <v>0</v>
      </c>
      <c r="C29" s="24">
        <f>SUM(C25:C28)</f>
        <v>0</v>
      </c>
      <c r="D29" s="24">
        <f>SUM(D25:D28)</f>
        <v>0</v>
      </c>
      <c r="E29" s="24">
        <f>SUM(E25:E28)</f>
        <v>0</v>
      </c>
    </row>
    <row r="30" spans="1:5" ht="16.5" thickTop="1" thickBot="1" x14ac:dyDescent="0.3">
      <c r="A30" s="25" t="s">
        <v>34</v>
      </c>
      <c r="B30" s="26">
        <f>0.1*(B29+B23)</f>
        <v>0</v>
      </c>
      <c r="C30" s="27">
        <f>B30+Period6!C30</f>
        <v>0</v>
      </c>
      <c r="D30" s="28">
        <f>Budget!B30</f>
        <v>0</v>
      </c>
      <c r="E30" s="69">
        <f>D30-C30</f>
        <v>0</v>
      </c>
    </row>
    <row r="31" spans="1:5" ht="15" x14ac:dyDescent="0.25">
      <c r="A31" s="147" t="s">
        <v>51</v>
      </c>
      <c r="B31" s="64"/>
      <c r="C31" s="64"/>
      <c r="D31" s="64"/>
      <c r="E31" s="64"/>
    </row>
    <row r="32" spans="1:5" ht="14.25" x14ac:dyDescent="0.2">
      <c r="A32" s="150">
        <f>Budget!A32</f>
        <v>0</v>
      </c>
      <c r="B32" s="148"/>
      <c r="C32" s="148">
        <f>B32+Period6!C32</f>
        <v>0</v>
      </c>
      <c r="D32" s="148">
        <f>Budget!B32</f>
        <v>0</v>
      </c>
      <c r="E32" s="148">
        <f>D32-C32</f>
        <v>0</v>
      </c>
    </row>
    <row r="33" spans="1:5" ht="14.25" x14ac:dyDescent="0.2">
      <c r="A33" s="150">
        <f>Budget!A33</f>
        <v>0</v>
      </c>
      <c r="B33" s="148"/>
      <c r="C33" s="148">
        <f>B33+Period6!C33</f>
        <v>0</v>
      </c>
      <c r="D33" s="148">
        <f>Budget!B33</f>
        <v>0</v>
      </c>
      <c r="E33" s="148">
        <f>D33-C33</f>
        <v>0</v>
      </c>
    </row>
    <row r="34" spans="1:5" ht="15" thickBot="1" x14ac:dyDescent="0.25">
      <c r="A34" s="151">
        <f>Budget!A34</f>
        <v>0</v>
      </c>
      <c r="B34" s="149"/>
      <c r="C34" s="148">
        <f>B34+Period6!C34</f>
        <v>0</v>
      </c>
      <c r="D34" s="149">
        <f>Budget!B34</f>
        <v>0</v>
      </c>
      <c r="E34" s="148">
        <f>D34-C34</f>
        <v>0</v>
      </c>
    </row>
    <row r="35" spans="1:5" ht="15.75" thickTop="1" thickBot="1" x14ac:dyDescent="0.25">
      <c r="A35" s="152" t="s">
        <v>52</v>
      </c>
      <c r="B35" s="154">
        <f>SUM(B32:B34)</f>
        <v>0</v>
      </c>
      <c r="C35" s="154">
        <f>SUM(C31:C34)</f>
        <v>0</v>
      </c>
      <c r="D35" s="154">
        <f>SUM(D31:D34)</f>
        <v>0</v>
      </c>
      <c r="E35" s="154">
        <f>SUM(E32:E34)</f>
        <v>0</v>
      </c>
    </row>
    <row r="36" spans="1:5" ht="15.75" thickTop="1" x14ac:dyDescent="0.25">
      <c r="A36" s="70" t="s">
        <v>54</v>
      </c>
      <c r="B36" s="43"/>
      <c r="C36" s="43"/>
      <c r="D36" s="43"/>
      <c r="E36" s="71"/>
    </row>
    <row r="37" spans="1:5" ht="14.25" x14ac:dyDescent="0.2">
      <c r="A37" s="124">
        <f>Budget!A37</f>
        <v>0</v>
      </c>
      <c r="B37" s="39"/>
      <c r="C37" s="39">
        <f>B37+Period6!C37</f>
        <v>0</v>
      </c>
      <c r="D37" s="39">
        <f>Budget!B37</f>
        <v>0</v>
      </c>
      <c r="E37" s="72">
        <f t="shared" ref="E37:E56" si="0">D37-C37</f>
        <v>0</v>
      </c>
    </row>
    <row r="38" spans="1:5" ht="14.25" x14ac:dyDescent="0.2">
      <c r="A38" s="124">
        <f>Budget!A38</f>
        <v>0</v>
      </c>
      <c r="B38" s="40"/>
      <c r="C38" s="39">
        <f>B38+Period6!C38</f>
        <v>0</v>
      </c>
      <c r="D38" s="39">
        <f>Budget!B38</f>
        <v>0</v>
      </c>
      <c r="E38" s="72">
        <f t="shared" si="0"/>
        <v>0</v>
      </c>
    </row>
    <row r="39" spans="1:5" ht="14.25" x14ac:dyDescent="0.2">
      <c r="A39" s="124">
        <f>Budget!A39</f>
        <v>0</v>
      </c>
      <c r="B39" s="40"/>
      <c r="C39" s="39">
        <f>B39+Period6!C39</f>
        <v>0</v>
      </c>
      <c r="D39" s="39">
        <f>Budget!B39</f>
        <v>0</v>
      </c>
      <c r="E39" s="72">
        <f t="shared" si="0"/>
        <v>0</v>
      </c>
    </row>
    <row r="40" spans="1:5" ht="14.25" x14ac:dyDescent="0.2">
      <c r="A40" s="124">
        <f>Budget!A40</f>
        <v>0</v>
      </c>
      <c r="B40" s="40"/>
      <c r="C40" s="39">
        <f>B40+Period6!C40</f>
        <v>0</v>
      </c>
      <c r="D40" s="39">
        <f>Budget!B40</f>
        <v>0</v>
      </c>
      <c r="E40" s="72">
        <f t="shared" si="0"/>
        <v>0</v>
      </c>
    </row>
    <row r="41" spans="1:5" ht="14.25" x14ac:dyDescent="0.2">
      <c r="A41" s="124">
        <f>Budget!A41</f>
        <v>0</v>
      </c>
      <c r="B41" s="40"/>
      <c r="C41" s="39">
        <f>B41+Period6!C41</f>
        <v>0</v>
      </c>
      <c r="D41" s="39">
        <f>Budget!B41</f>
        <v>0</v>
      </c>
      <c r="E41" s="72">
        <f t="shared" si="0"/>
        <v>0</v>
      </c>
    </row>
    <row r="42" spans="1:5" ht="14.25" x14ac:dyDescent="0.2">
      <c r="A42" s="124">
        <f>Budget!A42</f>
        <v>0</v>
      </c>
      <c r="B42" s="40"/>
      <c r="C42" s="39">
        <f>B42+Period6!C42</f>
        <v>0</v>
      </c>
      <c r="D42" s="39">
        <f>Budget!B42</f>
        <v>0</v>
      </c>
      <c r="E42" s="72">
        <f t="shared" si="0"/>
        <v>0</v>
      </c>
    </row>
    <row r="43" spans="1:5" ht="14.25" x14ac:dyDescent="0.2">
      <c r="A43" s="124">
        <f>Budget!A43</f>
        <v>0</v>
      </c>
      <c r="B43" s="40"/>
      <c r="C43" s="39">
        <f>B43+Period6!C43</f>
        <v>0</v>
      </c>
      <c r="D43" s="39">
        <f>Budget!B43</f>
        <v>0</v>
      </c>
      <c r="E43" s="72">
        <f t="shared" si="0"/>
        <v>0</v>
      </c>
    </row>
    <row r="44" spans="1:5" ht="14.25" x14ac:dyDescent="0.2">
      <c r="A44" s="124">
        <f>Budget!A44</f>
        <v>0</v>
      </c>
      <c r="B44" s="40"/>
      <c r="C44" s="39">
        <f>B44+Period6!C44</f>
        <v>0</v>
      </c>
      <c r="D44" s="39">
        <f>Budget!B44</f>
        <v>0</v>
      </c>
      <c r="E44" s="72">
        <f t="shared" si="0"/>
        <v>0</v>
      </c>
    </row>
    <row r="45" spans="1:5" ht="14.25" x14ac:dyDescent="0.2">
      <c r="A45" s="124">
        <f>Budget!A45</f>
        <v>0</v>
      </c>
      <c r="B45" s="40"/>
      <c r="C45" s="39">
        <f>B45+Period6!C45</f>
        <v>0</v>
      </c>
      <c r="D45" s="39">
        <f>Budget!B45</f>
        <v>0</v>
      </c>
      <c r="E45" s="72">
        <f t="shared" si="0"/>
        <v>0</v>
      </c>
    </row>
    <row r="46" spans="1:5" ht="14.25" x14ac:dyDescent="0.2">
      <c r="A46" s="124">
        <f>Budget!A46</f>
        <v>0</v>
      </c>
      <c r="B46" s="40"/>
      <c r="C46" s="39">
        <f>B46+Period6!C46</f>
        <v>0</v>
      </c>
      <c r="D46" s="39">
        <f>Budget!B46</f>
        <v>0</v>
      </c>
      <c r="E46" s="72">
        <f t="shared" si="0"/>
        <v>0</v>
      </c>
    </row>
    <row r="47" spans="1:5" ht="14.25" x14ac:dyDescent="0.2">
      <c r="A47" s="124">
        <f>Budget!A47</f>
        <v>0</v>
      </c>
      <c r="B47" s="40"/>
      <c r="C47" s="39">
        <f>B47+Period6!C47</f>
        <v>0</v>
      </c>
      <c r="D47" s="39">
        <f>Budget!B47</f>
        <v>0</v>
      </c>
      <c r="E47" s="72">
        <f t="shared" si="0"/>
        <v>0</v>
      </c>
    </row>
    <row r="48" spans="1:5" ht="14.25" x14ac:dyDescent="0.2">
      <c r="A48" s="124">
        <f>Budget!A48</f>
        <v>0</v>
      </c>
      <c r="B48" s="40"/>
      <c r="C48" s="39">
        <f>B48+Period6!C48</f>
        <v>0</v>
      </c>
      <c r="D48" s="39">
        <f>Budget!B48</f>
        <v>0</v>
      </c>
      <c r="E48" s="72">
        <f t="shared" si="0"/>
        <v>0</v>
      </c>
    </row>
    <row r="49" spans="1:5" ht="14.25" x14ac:dyDescent="0.2">
      <c r="A49" s="124">
        <f>Budget!A49</f>
        <v>0</v>
      </c>
      <c r="B49" s="40"/>
      <c r="C49" s="39">
        <f>B49+Period6!C49</f>
        <v>0</v>
      </c>
      <c r="D49" s="39">
        <f>Budget!B49</f>
        <v>0</v>
      </c>
      <c r="E49" s="72">
        <f t="shared" si="0"/>
        <v>0</v>
      </c>
    </row>
    <row r="50" spans="1:5" ht="14.25" x14ac:dyDescent="0.2">
      <c r="A50" s="124">
        <f>Budget!A50</f>
        <v>0</v>
      </c>
      <c r="B50" s="40"/>
      <c r="C50" s="39">
        <f>B50+Period6!C50</f>
        <v>0</v>
      </c>
      <c r="D50" s="39">
        <f>Budget!B50</f>
        <v>0</v>
      </c>
      <c r="E50" s="72">
        <f t="shared" si="0"/>
        <v>0</v>
      </c>
    </row>
    <row r="51" spans="1:5" ht="14.25" x14ac:dyDescent="0.2">
      <c r="A51" s="124">
        <f>Budget!A51</f>
        <v>0</v>
      </c>
      <c r="B51" s="40"/>
      <c r="C51" s="39">
        <f>B51+Period6!C51</f>
        <v>0</v>
      </c>
      <c r="D51" s="39">
        <f>Budget!B51</f>
        <v>0</v>
      </c>
      <c r="E51" s="72">
        <f t="shared" si="0"/>
        <v>0</v>
      </c>
    </row>
    <row r="52" spans="1:5" ht="14.25" x14ac:dyDescent="0.2">
      <c r="A52" s="124">
        <f>Budget!A52</f>
        <v>0</v>
      </c>
      <c r="B52" s="40"/>
      <c r="C52" s="39">
        <f>B52+Period6!C52</f>
        <v>0</v>
      </c>
      <c r="D52" s="39">
        <f>Budget!B52</f>
        <v>0</v>
      </c>
      <c r="E52" s="72">
        <f t="shared" si="0"/>
        <v>0</v>
      </c>
    </row>
    <row r="53" spans="1:5" ht="14.25" x14ac:dyDescent="0.2">
      <c r="A53" s="124">
        <f>Budget!A53</f>
        <v>0</v>
      </c>
      <c r="B53" s="40"/>
      <c r="C53" s="39">
        <f>B53+Period6!C53</f>
        <v>0</v>
      </c>
      <c r="D53" s="39">
        <f>Budget!B53</f>
        <v>0</v>
      </c>
      <c r="E53" s="72">
        <f t="shared" si="0"/>
        <v>0</v>
      </c>
    </row>
    <row r="54" spans="1:5" ht="14.25" x14ac:dyDescent="0.2">
      <c r="A54" s="124">
        <f>Budget!A54</f>
        <v>0</v>
      </c>
      <c r="B54" s="40"/>
      <c r="C54" s="39">
        <f>B54+Period6!C54</f>
        <v>0</v>
      </c>
      <c r="D54" s="39">
        <f>Budget!B54</f>
        <v>0</v>
      </c>
      <c r="E54" s="72">
        <f t="shared" si="0"/>
        <v>0</v>
      </c>
    </row>
    <row r="55" spans="1:5" ht="14.25" x14ac:dyDescent="0.2">
      <c r="A55" s="124">
        <f>Budget!A55</f>
        <v>0</v>
      </c>
      <c r="B55" s="40"/>
      <c r="C55" s="39">
        <f>B55+Period6!C55</f>
        <v>0</v>
      </c>
      <c r="D55" s="39">
        <f>Budget!B55</f>
        <v>0</v>
      </c>
      <c r="E55" s="72">
        <f t="shared" si="0"/>
        <v>0</v>
      </c>
    </row>
    <row r="56" spans="1:5" ht="15" thickBot="1" x14ac:dyDescent="0.25">
      <c r="A56" s="124">
        <f>Budget!A56</f>
        <v>0</v>
      </c>
      <c r="B56" s="40"/>
      <c r="C56" s="39">
        <f>B56+Period6!C56</f>
        <v>0</v>
      </c>
      <c r="D56" s="39">
        <f>Budget!B56</f>
        <v>0</v>
      </c>
      <c r="E56" s="72">
        <f t="shared" si="0"/>
        <v>0</v>
      </c>
    </row>
    <row r="57" spans="1:5" ht="15.75" thickTop="1" thickBot="1" x14ac:dyDescent="0.25">
      <c r="A57" s="42" t="s">
        <v>28</v>
      </c>
      <c r="B57" s="41">
        <f>SUM(B37:B56)</f>
        <v>0</v>
      </c>
      <c r="C57" s="41">
        <f>SUM(C37:C56)</f>
        <v>0</v>
      </c>
      <c r="D57" s="41">
        <f>SUM(D37:D56)</f>
        <v>0</v>
      </c>
      <c r="E57" s="41">
        <f>SUM(E37:E56)</f>
        <v>0</v>
      </c>
    </row>
    <row r="58" spans="1:5" ht="15.75" thickTop="1" x14ac:dyDescent="0.25">
      <c r="A58" s="45" t="s">
        <v>42</v>
      </c>
      <c r="B58" s="44"/>
      <c r="C58" s="44"/>
      <c r="D58" s="44"/>
      <c r="E58" s="75"/>
    </row>
    <row r="59" spans="1:5" ht="14.25" x14ac:dyDescent="0.2">
      <c r="A59" s="137" t="str">
        <f>Budget!A59</f>
        <v>Mileage x Mileage rate (XX x XX)</v>
      </c>
      <c r="B59" s="47"/>
      <c r="C59" s="76">
        <f>B59+Period6!C59</f>
        <v>0</v>
      </c>
      <c r="D59" s="48">
        <f>Budget!B59</f>
        <v>0</v>
      </c>
      <c r="E59" s="77">
        <f t="shared" ref="E59:E65" si="1">D59-C59</f>
        <v>0</v>
      </c>
    </row>
    <row r="60" spans="1:5" ht="14.25" x14ac:dyDescent="0.2">
      <c r="A60" s="137">
        <f>Budget!A60</f>
        <v>0</v>
      </c>
      <c r="B60" s="47"/>
      <c r="C60" s="76">
        <f>B60+Period6!C60</f>
        <v>0</v>
      </c>
      <c r="D60" s="48">
        <f>Budget!B60</f>
        <v>0</v>
      </c>
      <c r="E60" s="77">
        <f t="shared" si="1"/>
        <v>0</v>
      </c>
    </row>
    <row r="61" spans="1:5" ht="14.25" x14ac:dyDescent="0.2">
      <c r="A61" s="137">
        <f>Budget!A61</f>
        <v>0</v>
      </c>
      <c r="B61" s="47"/>
      <c r="C61" s="76">
        <f>B61+Period6!C61</f>
        <v>0</v>
      </c>
      <c r="D61" s="48">
        <f>Budget!B61</f>
        <v>0</v>
      </c>
      <c r="E61" s="77">
        <f t="shared" si="1"/>
        <v>0</v>
      </c>
    </row>
    <row r="62" spans="1:5" ht="14.25" x14ac:dyDescent="0.2">
      <c r="A62" s="137">
        <f>Budget!A62</f>
        <v>0</v>
      </c>
      <c r="B62" s="47"/>
      <c r="C62" s="76">
        <f>B62+Period6!C62</f>
        <v>0</v>
      </c>
      <c r="D62" s="48">
        <f>Budget!B62</f>
        <v>0</v>
      </c>
      <c r="E62" s="77">
        <f t="shared" si="1"/>
        <v>0</v>
      </c>
    </row>
    <row r="63" spans="1:5" ht="14.25" x14ac:dyDescent="0.2">
      <c r="A63" s="137">
        <f>Budget!A63</f>
        <v>0</v>
      </c>
      <c r="B63" s="47"/>
      <c r="C63" s="76">
        <f>B63+Period6!C63</f>
        <v>0</v>
      </c>
      <c r="D63" s="48">
        <f>Budget!B63</f>
        <v>0</v>
      </c>
      <c r="E63" s="77">
        <f t="shared" si="1"/>
        <v>0</v>
      </c>
    </row>
    <row r="64" spans="1:5" ht="14.25" x14ac:dyDescent="0.2">
      <c r="A64" s="137">
        <f>Budget!A64</f>
        <v>0</v>
      </c>
      <c r="B64" s="47"/>
      <c r="C64" s="76">
        <f>B64+Period6!C64</f>
        <v>0</v>
      </c>
      <c r="D64" s="48">
        <f>Budget!B64</f>
        <v>0</v>
      </c>
      <c r="E64" s="77">
        <f t="shared" si="1"/>
        <v>0</v>
      </c>
    </row>
    <row r="65" spans="1:5" ht="15" thickBot="1" x14ac:dyDescent="0.25">
      <c r="A65" s="137">
        <f>Budget!A65</f>
        <v>0</v>
      </c>
      <c r="B65" s="93"/>
      <c r="C65" s="94">
        <f>B65+Period6!C65</f>
        <v>0</v>
      </c>
      <c r="D65" s="48">
        <f>Budget!B65</f>
        <v>0</v>
      </c>
      <c r="E65" s="95">
        <f t="shared" si="1"/>
        <v>0</v>
      </c>
    </row>
    <row r="66" spans="1:5" ht="15.75" thickTop="1" thickBot="1" x14ac:dyDescent="0.25">
      <c r="A66" s="78" t="s">
        <v>27</v>
      </c>
      <c r="B66" s="49">
        <f t="shared" ref="B66:D66" si="2">SUM(B59:B65)</f>
        <v>0</v>
      </c>
      <c r="C66" s="49">
        <f t="shared" si="2"/>
        <v>0</v>
      </c>
      <c r="D66" s="49">
        <f t="shared" si="2"/>
        <v>0</v>
      </c>
      <c r="E66" s="79">
        <f>SUM(E59:E64)</f>
        <v>0</v>
      </c>
    </row>
    <row r="67" spans="1:5" ht="16.5" thickTop="1" thickBot="1" x14ac:dyDescent="0.25">
      <c r="A67" s="80" t="s">
        <v>17</v>
      </c>
      <c r="B67" s="81">
        <f>SUM(B23+B29+B35+B57+B66+B30)</f>
        <v>0</v>
      </c>
      <c r="C67" s="81">
        <f t="shared" ref="C67:E67" si="3">SUM(C23+C29+C35+C57+C66+C30)</f>
        <v>0</v>
      </c>
      <c r="D67" s="81">
        <f t="shared" si="3"/>
        <v>0</v>
      </c>
      <c r="E67" s="81">
        <f t="shared" si="3"/>
        <v>0</v>
      </c>
    </row>
    <row r="68" spans="1:5" ht="14.25" x14ac:dyDescent="0.2">
      <c r="A68" s="2"/>
      <c r="B68" s="2"/>
      <c r="C68" s="2"/>
      <c r="D68" s="2"/>
      <c r="E68" s="2"/>
    </row>
    <row r="69" spans="1:5" ht="15" thickBot="1" x14ac:dyDescent="0.25">
      <c r="A69" s="2"/>
      <c r="B69" s="2"/>
      <c r="C69" s="2"/>
      <c r="D69" s="2"/>
      <c r="E69" s="2"/>
    </row>
    <row r="70" spans="1:5" ht="15" x14ac:dyDescent="0.2">
      <c r="A70" s="84" t="s">
        <v>29</v>
      </c>
      <c r="B70" s="85" t="s">
        <v>30</v>
      </c>
      <c r="C70" s="164" t="s">
        <v>29</v>
      </c>
      <c r="D70" s="165"/>
      <c r="E70" s="85" t="s">
        <v>30</v>
      </c>
    </row>
    <row r="71" spans="1:5" ht="14.25" x14ac:dyDescent="0.2">
      <c r="A71" s="86"/>
      <c r="B71" s="140"/>
      <c r="C71" s="166"/>
      <c r="D71" s="167"/>
      <c r="E71" s="140"/>
    </row>
    <row r="72" spans="1:5" ht="14.25" x14ac:dyDescent="0.2">
      <c r="A72" s="86"/>
      <c r="B72" s="140"/>
      <c r="C72" s="166"/>
      <c r="D72" s="167"/>
      <c r="E72" s="140"/>
    </row>
    <row r="73" spans="1:5" ht="14.25" x14ac:dyDescent="0.2">
      <c r="A73" s="86"/>
      <c r="B73" s="140"/>
      <c r="C73" s="166"/>
      <c r="D73" s="167"/>
      <c r="E73" s="140"/>
    </row>
    <row r="74" spans="1:5" ht="14.25" x14ac:dyDescent="0.2">
      <c r="A74" s="86"/>
      <c r="B74" s="140"/>
      <c r="C74" s="166"/>
      <c r="D74" s="167"/>
      <c r="E74" s="140"/>
    </row>
    <row r="75" spans="1:5" ht="14.25" x14ac:dyDescent="0.2">
      <c r="A75" s="87"/>
      <c r="B75" s="141"/>
      <c r="C75" s="166"/>
      <c r="D75" s="167"/>
      <c r="E75" s="141"/>
    </row>
    <row r="76" spans="1:5" ht="15" thickBot="1" x14ac:dyDescent="0.25">
      <c r="A76" s="88"/>
      <c r="B76" s="142"/>
      <c r="C76" s="168"/>
      <c r="D76" s="169"/>
      <c r="E76" s="142"/>
    </row>
    <row r="77" spans="1:5" ht="14.25" x14ac:dyDescent="0.2">
      <c r="A77" s="83"/>
      <c r="B77" s="83"/>
      <c r="C77" s="19"/>
      <c r="D77" s="19"/>
      <c r="E77" s="19"/>
    </row>
    <row r="78" spans="1:5" ht="14.25" x14ac:dyDescent="0.2">
      <c r="A78" s="53" t="s">
        <v>35</v>
      </c>
      <c r="B78" s="101">
        <f>SUM(B71:B76,E71:E76)</f>
        <v>0</v>
      </c>
      <c r="C78" s="19"/>
      <c r="D78" s="19"/>
      <c r="E78" s="19"/>
    </row>
    <row r="79" spans="1:5" ht="14.25" x14ac:dyDescent="0.2">
      <c r="A79" s="53" t="s">
        <v>32</v>
      </c>
      <c r="B79" s="101">
        <f>B78+Period6!B79</f>
        <v>0</v>
      </c>
      <c r="C79" s="2"/>
      <c r="D79" s="2"/>
      <c r="E79" s="2"/>
    </row>
    <row r="80" spans="1:5" ht="14.25" x14ac:dyDescent="0.2">
      <c r="A80" s="53" t="s">
        <v>31</v>
      </c>
      <c r="B80" s="101">
        <f>Budget!B96</f>
        <v>0</v>
      </c>
      <c r="C80" s="2"/>
      <c r="D80" s="2"/>
      <c r="E80" s="2"/>
    </row>
    <row r="81" spans="1:5" ht="14.25" x14ac:dyDescent="0.2">
      <c r="A81" s="53" t="s">
        <v>33</v>
      </c>
      <c r="B81" s="101">
        <f>B80-B79</f>
        <v>0</v>
      </c>
      <c r="C81" s="2"/>
      <c r="D81" s="2"/>
      <c r="E81" s="2"/>
    </row>
    <row r="82" spans="1:5" ht="14.25" x14ac:dyDescent="0.2">
      <c r="A82" s="2"/>
      <c r="B82" s="2"/>
      <c r="C82" s="2"/>
      <c r="D82" s="2"/>
      <c r="E82" s="2"/>
    </row>
    <row r="83" spans="1:5" x14ac:dyDescent="0.2">
      <c r="A83" s="162" t="s">
        <v>18</v>
      </c>
      <c r="B83" s="163"/>
      <c r="C83" s="163"/>
      <c r="D83" s="163"/>
      <c r="E83" s="163"/>
    </row>
    <row r="84" spans="1:5" ht="15" x14ac:dyDescent="0.2">
      <c r="A84" s="17"/>
      <c r="B84" s="17"/>
      <c r="C84" s="16"/>
      <c r="D84" s="17"/>
      <c r="E84" s="17"/>
    </row>
    <row r="85" spans="1:5" ht="15" x14ac:dyDescent="0.25">
      <c r="A85" s="3" t="s">
        <v>19</v>
      </c>
      <c r="B85" s="2"/>
      <c r="C85" s="2"/>
      <c r="D85" s="3" t="s">
        <v>20</v>
      </c>
      <c r="E85" s="2"/>
    </row>
    <row r="86" spans="1:5" ht="15" x14ac:dyDescent="0.2">
      <c r="A86" s="16"/>
      <c r="B86" s="16"/>
      <c r="C86" s="16"/>
      <c r="D86" s="16"/>
      <c r="E86" s="16"/>
    </row>
    <row r="87" spans="1:5" ht="15" x14ac:dyDescent="0.2">
      <c r="A87" s="17"/>
      <c r="B87" s="16"/>
      <c r="C87" s="16"/>
      <c r="D87" s="16"/>
      <c r="E87" s="16"/>
    </row>
    <row r="88" spans="1:5" ht="15.75" x14ac:dyDescent="0.25">
      <c r="A88" s="3" t="s">
        <v>21</v>
      </c>
      <c r="B88" s="16"/>
      <c r="C88" s="16"/>
      <c r="D88" s="16"/>
      <c r="E88" s="16"/>
    </row>
    <row r="89" spans="1:5" ht="15" x14ac:dyDescent="0.2">
      <c r="A89" s="16"/>
      <c r="B89" s="16"/>
      <c r="C89" s="16"/>
      <c r="D89" s="16"/>
      <c r="E89" s="16"/>
    </row>
    <row r="90" spans="1:5" ht="15" x14ac:dyDescent="0.2">
      <c r="A90" s="16"/>
      <c r="B90" s="16"/>
      <c r="C90" s="16"/>
      <c r="D90" s="16"/>
      <c r="E90" s="16"/>
    </row>
    <row r="91" spans="1:5" ht="15" x14ac:dyDescent="0.2">
      <c r="A91" s="16"/>
      <c r="B91" s="16"/>
      <c r="C91" s="16"/>
      <c r="D91" s="16"/>
      <c r="E91" s="16"/>
    </row>
  </sheetData>
  <protectedRanges>
    <protectedRange algorithmName="SHA-512" hashValue="4WET1wL4yrkC7hIY85ykmsraT/zWvGdpBh2O3qBjfAvz1/uDKJpZTxvEArNjcTFKDmSB3CMYNhCEadjNHyA4Ug==" saltValue="sXxZVKf7eNyVDfwDGbjiTg==" spinCount="100000" sqref="B66:B67 B57 B29 B23 B35:E35 C14:E30 C36:E67" name="calculations"/>
    <protectedRange algorithmName="SHA-512" hashValue="4WET1wL4yrkC7hIY85ykmsraT/zWvGdpBh2O3qBjfAvz1/uDKJpZTxvEArNjcTFKDmSB3CMYNhCEadjNHyA4Ug==" saltValue="sXxZVKf7eNyVDfwDGbjiTg==" spinCount="100000" sqref="B31:E34" name="calculations_1"/>
  </protectedRanges>
  <mergeCells count="8">
    <mergeCell ref="C76:D76"/>
    <mergeCell ref="A83:E83"/>
    <mergeCell ref="C70:D70"/>
    <mergeCell ref="C71:D71"/>
    <mergeCell ref="C72:D72"/>
    <mergeCell ref="C73:D73"/>
    <mergeCell ref="C74:D74"/>
    <mergeCell ref="C75:D7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3357C-0349-4BA9-92DA-976712AB88C7}">
  <dimension ref="A1:E91"/>
  <sheetViews>
    <sheetView tabSelected="1" topLeftCell="A48" workbookViewId="0">
      <selection activeCell="K65" sqref="K65"/>
    </sheetView>
  </sheetViews>
  <sheetFormatPr defaultRowHeight="12.75" x14ac:dyDescent="0.2"/>
  <cols>
    <col min="1" max="1" width="41.85546875" customWidth="1"/>
    <col min="2" max="2" width="22.140625" customWidth="1"/>
    <col min="3" max="3" width="17.42578125" customWidth="1"/>
    <col min="4" max="4" width="18.5703125" customWidth="1"/>
    <col min="5" max="5" width="21.42578125" customWidth="1"/>
  </cols>
  <sheetData>
    <row r="1" spans="1:5" ht="15" x14ac:dyDescent="0.25">
      <c r="A1" s="1"/>
    </row>
    <row r="2" spans="1:5" ht="15" x14ac:dyDescent="0.25">
      <c r="A2" s="1"/>
    </row>
    <row r="3" spans="1:5" ht="15" x14ac:dyDescent="0.25">
      <c r="A3" s="2"/>
      <c r="B3" s="3"/>
      <c r="C3" s="3"/>
      <c r="D3" s="3"/>
      <c r="E3" s="3"/>
    </row>
    <row r="4" spans="1:5" ht="15" x14ac:dyDescent="0.25">
      <c r="A4" s="2"/>
      <c r="B4" s="1"/>
      <c r="D4" s="1"/>
      <c r="E4" s="1"/>
    </row>
    <row r="5" spans="1:5" ht="15" x14ac:dyDescent="0.25">
      <c r="A5" s="1"/>
      <c r="B5" s="1"/>
      <c r="C5" s="1"/>
      <c r="D5" s="1"/>
      <c r="E5" s="1"/>
    </row>
    <row r="6" spans="1:5" ht="15" x14ac:dyDescent="0.25">
      <c r="A6" s="4" t="s">
        <v>0</v>
      </c>
      <c r="B6" s="2"/>
      <c r="C6" s="2"/>
      <c r="D6" s="2"/>
      <c r="E6" s="2"/>
    </row>
    <row r="7" spans="1:5" ht="15" x14ac:dyDescent="0.25">
      <c r="A7" s="6" t="s">
        <v>1</v>
      </c>
      <c r="B7" s="54">
        <f>Budget!B8</f>
        <v>0</v>
      </c>
      <c r="C7" s="6"/>
      <c r="D7" s="55"/>
    </row>
    <row r="8" spans="1:5" ht="14.25" x14ac:dyDescent="0.2">
      <c r="A8" s="6" t="s">
        <v>2</v>
      </c>
      <c r="B8" s="54" t="str">
        <f>Budget!B10</f>
        <v>TBD after contract signing</v>
      </c>
      <c r="C8" s="2"/>
      <c r="D8" s="2"/>
      <c r="E8" s="2"/>
    </row>
    <row r="9" spans="1:5" ht="14.25" x14ac:dyDescent="0.2">
      <c r="A9" s="2" t="s">
        <v>3</v>
      </c>
      <c r="B9" s="50">
        <f>Budget!B11</f>
        <v>0</v>
      </c>
      <c r="C9" s="2"/>
      <c r="D9" s="2"/>
      <c r="E9" s="2"/>
    </row>
    <row r="10" spans="1:5" ht="14.25" x14ac:dyDescent="0.2">
      <c r="A10" s="50" t="s">
        <v>37</v>
      </c>
      <c r="B10" s="50"/>
      <c r="C10" s="2"/>
      <c r="D10" s="2"/>
      <c r="E10" s="2"/>
    </row>
    <row r="11" spans="1:5" ht="14.25" x14ac:dyDescent="0.2">
      <c r="A11" s="6" t="s">
        <v>4</v>
      </c>
      <c r="B11" s="144"/>
      <c r="C11" s="6"/>
      <c r="D11" s="6"/>
      <c r="E11" s="6"/>
    </row>
    <row r="12" spans="1:5" ht="14.25" x14ac:dyDescent="0.2">
      <c r="A12" s="2"/>
      <c r="B12" s="2"/>
      <c r="C12" s="2"/>
      <c r="D12" s="2"/>
      <c r="E12" s="2"/>
    </row>
    <row r="13" spans="1:5" ht="15" thickBot="1" x14ac:dyDescent="0.25">
      <c r="A13" s="123" t="s">
        <v>43</v>
      </c>
      <c r="B13" s="2"/>
      <c r="C13" s="2"/>
      <c r="D13" s="2"/>
      <c r="E13" s="2"/>
    </row>
    <row r="14" spans="1:5" ht="15" x14ac:dyDescent="0.25">
      <c r="A14" s="10" t="s">
        <v>11</v>
      </c>
      <c r="B14" s="104" t="s">
        <v>6</v>
      </c>
      <c r="C14" s="10" t="s">
        <v>61</v>
      </c>
      <c r="D14" s="10" t="s">
        <v>9</v>
      </c>
      <c r="E14" s="11" t="s">
        <v>10</v>
      </c>
    </row>
    <row r="15" spans="1:5" ht="15" x14ac:dyDescent="0.25">
      <c r="A15" s="58"/>
      <c r="B15" s="105" t="s">
        <v>7</v>
      </c>
      <c r="C15" s="58" t="s">
        <v>7</v>
      </c>
      <c r="D15" s="58" t="s">
        <v>13</v>
      </c>
      <c r="E15" s="59" t="s">
        <v>7</v>
      </c>
    </row>
    <row r="16" spans="1:5" ht="30" x14ac:dyDescent="0.25">
      <c r="A16" s="103" t="s">
        <v>40</v>
      </c>
      <c r="B16" s="105" t="s">
        <v>12</v>
      </c>
      <c r="C16" s="58" t="s">
        <v>14</v>
      </c>
      <c r="D16" s="91" t="s">
        <v>15</v>
      </c>
      <c r="E16" s="59" t="s">
        <v>16</v>
      </c>
    </row>
    <row r="17" spans="1:5" ht="15.75" thickBot="1" x14ac:dyDescent="0.3">
      <c r="A17" s="107"/>
      <c r="B17" s="106" t="s">
        <v>36</v>
      </c>
      <c r="C17" s="89"/>
      <c r="D17" s="90"/>
      <c r="E17" s="92"/>
    </row>
    <row r="18" spans="1:5" ht="15" x14ac:dyDescent="0.25">
      <c r="A18" s="29" t="s">
        <v>26</v>
      </c>
      <c r="B18" s="60"/>
      <c r="C18" s="13"/>
      <c r="D18" s="60"/>
      <c r="E18" s="14"/>
    </row>
    <row r="19" spans="1:5" ht="14.25" x14ac:dyDescent="0.2">
      <c r="A19" s="125">
        <f>Budget!A19</f>
        <v>0</v>
      </c>
      <c r="B19" s="31"/>
      <c r="C19" s="33">
        <f>B19+Period7!C19</f>
        <v>0</v>
      </c>
      <c r="D19" s="32">
        <f>Budget!B19</f>
        <v>0</v>
      </c>
      <c r="E19" s="61">
        <f>D19-C19</f>
        <v>0</v>
      </c>
    </row>
    <row r="20" spans="1:5" ht="14.25" x14ac:dyDescent="0.2">
      <c r="A20" s="125">
        <f>Budget!A20</f>
        <v>0</v>
      </c>
      <c r="B20" s="31"/>
      <c r="C20" s="33">
        <f>B20+Period7!C20</f>
        <v>0</v>
      </c>
      <c r="D20" s="32">
        <f>Budget!B20</f>
        <v>0</v>
      </c>
      <c r="E20" s="61">
        <f>D20-C20</f>
        <v>0</v>
      </c>
    </row>
    <row r="21" spans="1:5" ht="14.25" x14ac:dyDescent="0.2">
      <c r="A21" s="125">
        <f>Budget!A21</f>
        <v>0</v>
      </c>
      <c r="B21" s="31"/>
      <c r="C21" s="33">
        <f>B21+Period7!C21</f>
        <v>0</v>
      </c>
      <c r="D21" s="32">
        <f>Budget!B21</f>
        <v>0</v>
      </c>
      <c r="E21" s="61">
        <f>D21-C21</f>
        <v>0</v>
      </c>
    </row>
    <row r="22" spans="1:5" ht="15" thickBot="1" x14ac:dyDescent="0.25">
      <c r="A22" s="135">
        <f>Budget!A22</f>
        <v>0</v>
      </c>
      <c r="B22" s="34"/>
      <c r="C22" s="33">
        <f>B22+Period7!C22</f>
        <v>0</v>
      </c>
      <c r="D22" s="36">
        <f>Budget!B22</f>
        <v>0</v>
      </c>
      <c r="E22" s="121">
        <f>D22-C22</f>
        <v>0</v>
      </c>
    </row>
    <row r="23" spans="1:5" ht="15" thickBot="1" x14ac:dyDescent="0.25">
      <c r="A23" s="136" t="s">
        <v>23</v>
      </c>
      <c r="B23" s="37">
        <f>SUM(B19:B22)</f>
        <v>0</v>
      </c>
      <c r="C23" s="122">
        <f>SUM(C19:C22)</f>
        <v>0</v>
      </c>
      <c r="D23" s="37">
        <f>SUM(D19:D22)</f>
        <v>0</v>
      </c>
      <c r="E23" s="122">
        <f>SUM(E19:E22)</f>
        <v>0</v>
      </c>
    </row>
    <row r="24" spans="1:5" ht="15.75" thickTop="1" x14ac:dyDescent="0.25">
      <c r="A24" s="21" t="s">
        <v>22</v>
      </c>
      <c r="B24" s="63"/>
      <c r="C24" s="63"/>
      <c r="D24" s="63"/>
      <c r="E24" s="64"/>
    </row>
    <row r="25" spans="1:5" ht="14.25" x14ac:dyDescent="0.2">
      <c r="A25" s="128">
        <f>Budget!A25</f>
        <v>0</v>
      </c>
      <c r="B25" s="22"/>
      <c r="C25" s="65">
        <f>B25+Period7!C25</f>
        <v>0</v>
      </c>
      <c r="D25" s="23">
        <f>Budget!B25</f>
        <v>0</v>
      </c>
      <c r="E25" s="66">
        <f>D25-C25</f>
        <v>0</v>
      </c>
    </row>
    <row r="26" spans="1:5" ht="14.25" x14ac:dyDescent="0.2">
      <c r="A26" s="128">
        <f>Budget!A26</f>
        <v>0</v>
      </c>
      <c r="B26" s="22"/>
      <c r="C26" s="65">
        <f>B26+Period7!C26</f>
        <v>0</v>
      </c>
      <c r="D26" s="23">
        <f>Budget!B26</f>
        <v>0</v>
      </c>
      <c r="E26" s="66">
        <f>D26-C26</f>
        <v>0</v>
      </c>
    </row>
    <row r="27" spans="1:5" ht="14.25" x14ac:dyDescent="0.2">
      <c r="A27" s="128">
        <f>Budget!A27</f>
        <v>0</v>
      </c>
      <c r="B27" s="22"/>
      <c r="C27" s="65">
        <f>B27+Period7!C27</f>
        <v>0</v>
      </c>
      <c r="D27" s="23">
        <f>Budget!B27</f>
        <v>0</v>
      </c>
      <c r="E27" s="66">
        <f>D27-C27</f>
        <v>0</v>
      </c>
    </row>
    <row r="28" spans="1:5" ht="15" thickBot="1" x14ac:dyDescent="0.25">
      <c r="A28" s="128">
        <f>Budget!A28</f>
        <v>0</v>
      </c>
      <c r="B28" s="22"/>
      <c r="C28" s="65">
        <f>B28+Period7!C28</f>
        <v>0</v>
      </c>
      <c r="D28" s="23">
        <f>Budget!B28</f>
        <v>0</v>
      </c>
      <c r="E28" s="66">
        <f>D28-C28</f>
        <v>0</v>
      </c>
    </row>
    <row r="29" spans="1:5" ht="15.75" thickTop="1" thickBot="1" x14ac:dyDescent="0.25">
      <c r="A29" s="67" t="s">
        <v>24</v>
      </c>
      <c r="B29" s="24">
        <f>SUM(B25:B28)</f>
        <v>0</v>
      </c>
      <c r="C29" s="24">
        <f>SUM(C25:C28)</f>
        <v>0</v>
      </c>
      <c r="D29" s="24">
        <f>SUM(D25:D28)</f>
        <v>0</v>
      </c>
      <c r="E29" s="24">
        <f>SUM(E25:E28)</f>
        <v>0</v>
      </c>
    </row>
    <row r="30" spans="1:5" ht="16.5" thickTop="1" thickBot="1" x14ac:dyDescent="0.3">
      <c r="A30" s="25" t="s">
        <v>34</v>
      </c>
      <c r="B30" s="26">
        <f>0.1*(B29+B23)</f>
        <v>0</v>
      </c>
      <c r="C30" s="27">
        <f>B30+Period7!C30</f>
        <v>0</v>
      </c>
      <c r="D30" s="28">
        <f>Budget!B30</f>
        <v>0</v>
      </c>
      <c r="E30" s="69">
        <f>D30-C30</f>
        <v>0</v>
      </c>
    </row>
    <row r="31" spans="1:5" ht="15" x14ac:dyDescent="0.25">
      <c r="A31" s="147" t="s">
        <v>51</v>
      </c>
      <c r="B31" s="64"/>
      <c r="C31" s="64"/>
      <c r="D31" s="64"/>
      <c r="E31" s="64"/>
    </row>
    <row r="32" spans="1:5" ht="14.25" x14ac:dyDescent="0.2">
      <c r="A32" s="150">
        <f>Budget!A32</f>
        <v>0</v>
      </c>
      <c r="B32" s="148"/>
      <c r="C32" s="148">
        <f>B32+Period7!C32</f>
        <v>0</v>
      </c>
      <c r="D32" s="148">
        <f>Budget!B32</f>
        <v>0</v>
      </c>
      <c r="E32" s="148">
        <f>D32-C32</f>
        <v>0</v>
      </c>
    </row>
    <row r="33" spans="1:5" ht="14.25" x14ac:dyDescent="0.2">
      <c r="A33" s="150">
        <f>Budget!A33</f>
        <v>0</v>
      </c>
      <c r="B33" s="148"/>
      <c r="C33" s="148">
        <f>B33+Period7!C33</f>
        <v>0</v>
      </c>
      <c r="D33" s="148">
        <f>Budget!B33</f>
        <v>0</v>
      </c>
      <c r="E33" s="148">
        <f>D33-C33</f>
        <v>0</v>
      </c>
    </row>
    <row r="34" spans="1:5" ht="15" thickBot="1" x14ac:dyDescent="0.25">
      <c r="A34" s="151">
        <f>Budget!A34</f>
        <v>0</v>
      </c>
      <c r="B34" s="149"/>
      <c r="C34" s="148">
        <f>B34+Period7!C34</f>
        <v>0</v>
      </c>
      <c r="D34" s="149">
        <f>Budget!B34</f>
        <v>0</v>
      </c>
      <c r="E34" s="148">
        <f>D34-C34</f>
        <v>0</v>
      </c>
    </row>
    <row r="35" spans="1:5" ht="15.75" thickTop="1" thickBot="1" x14ac:dyDescent="0.25">
      <c r="A35" s="152" t="s">
        <v>52</v>
      </c>
      <c r="B35" s="154">
        <f>SUM(B32:B34)</f>
        <v>0</v>
      </c>
      <c r="C35" s="154">
        <f>SUM(C31:C34)</f>
        <v>0</v>
      </c>
      <c r="D35" s="154">
        <f>SUM(D31:D34)</f>
        <v>0</v>
      </c>
      <c r="E35" s="154">
        <f>SUM(E32:E34)</f>
        <v>0</v>
      </c>
    </row>
    <row r="36" spans="1:5" ht="15.75" thickTop="1" x14ac:dyDescent="0.25">
      <c r="A36" s="70" t="s">
        <v>54</v>
      </c>
      <c r="B36" s="43"/>
      <c r="C36" s="43"/>
      <c r="D36" s="43"/>
      <c r="E36" s="71"/>
    </row>
    <row r="37" spans="1:5" ht="14.25" x14ac:dyDescent="0.2">
      <c r="A37" s="124">
        <f>Budget!A37</f>
        <v>0</v>
      </c>
      <c r="B37" s="39"/>
      <c r="C37" s="39">
        <f>B37+Period7!C37</f>
        <v>0</v>
      </c>
      <c r="D37" s="39">
        <f>Budget!B37</f>
        <v>0</v>
      </c>
      <c r="E37" s="72">
        <f t="shared" ref="E37:E56" si="0">D37-C37</f>
        <v>0</v>
      </c>
    </row>
    <row r="38" spans="1:5" ht="14.25" x14ac:dyDescent="0.2">
      <c r="A38" s="124">
        <f>Budget!A38</f>
        <v>0</v>
      </c>
      <c r="B38" s="40"/>
      <c r="C38" s="39">
        <f>B38+Period7!C38</f>
        <v>0</v>
      </c>
      <c r="D38" s="39">
        <f>Budget!B38</f>
        <v>0</v>
      </c>
      <c r="E38" s="72">
        <f t="shared" si="0"/>
        <v>0</v>
      </c>
    </row>
    <row r="39" spans="1:5" ht="14.25" x14ac:dyDescent="0.2">
      <c r="A39" s="124">
        <f>Budget!A39</f>
        <v>0</v>
      </c>
      <c r="B39" s="40"/>
      <c r="C39" s="39">
        <f>B39+Period7!C39</f>
        <v>0</v>
      </c>
      <c r="D39" s="39">
        <f>Budget!B39</f>
        <v>0</v>
      </c>
      <c r="E39" s="72">
        <f t="shared" si="0"/>
        <v>0</v>
      </c>
    </row>
    <row r="40" spans="1:5" ht="14.25" x14ac:dyDescent="0.2">
      <c r="A40" s="124">
        <f>Budget!A40</f>
        <v>0</v>
      </c>
      <c r="B40" s="40"/>
      <c r="C40" s="39">
        <f>B40+Period7!C40</f>
        <v>0</v>
      </c>
      <c r="D40" s="39">
        <f>Budget!B40</f>
        <v>0</v>
      </c>
      <c r="E40" s="72">
        <f t="shared" si="0"/>
        <v>0</v>
      </c>
    </row>
    <row r="41" spans="1:5" ht="14.25" x14ac:dyDescent="0.2">
      <c r="A41" s="124">
        <f>Budget!A41</f>
        <v>0</v>
      </c>
      <c r="B41" s="40"/>
      <c r="C41" s="39">
        <f>B41+Period7!C41</f>
        <v>0</v>
      </c>
      <c r="D41" s="39">
        <f>Budget!B41</f>
        <v>0</v>
      </c>
      <c r="E41" s="72">
        <f t="shared" si="0"/>
        <v>0</v>
      </c>
    </row>
    <row r="42" spans="1:5" ht="14.25" x14ac:dyDescent="0.2">
      <c r="A42" s="124">
        <f>Budget!A42</f>
        <v>0</v>
      </c>
      <c r="B42" s="40"/>
      <c r="C42" s="39">
        <f>B42+Period7!C42</f>
        <v>0</v>
      </c>
      <c r="D42" s="39">
        <f>Budget!B42</f>
        <v>0</v>
      </c>
      <c r="E42" s="72">
        <f t="shared" si="0"/>
        <v>0</v>
      </c>
    </row>
    <row r="43" spans="1:5" ht="14.25" x14ac:dyDescent="0.2">
      <c r="A43" s="124">
        <f>Budget!A43</f>
        <v>0</v>
      </c>
      <c r="B43" s="40"/>
      <c r="C43" s="39">
        <f>B43+Period7!C43</f>
        <v>0</v>
      </c>
      <c r="D43" s="39">
        <f>Budget!B43</f>
        <v>0</v>
      </c>
      <c r="E43" s="72">
        <f t="shared" si="0"/>
        <v>0</v>
      </c>
    </row>
    <row r="44" spans="1:5" ht="14.25" x14ac:dyDescent="0.2">
      <c r="A44" s="124">
        <f>Budget!A44</f>
        <v>0</v>
      </c>
      <c r="B44" s="40"/>
      <c r="C44" s="39">
        <f>B44+Period7!C44</f>
        <v>0</v>
      </c>
      <c r="D44" s="39">
        <f>Budget!B44</f>
        <v>0</v>
      </c>
      <c r="E44" s="72">
        <f t="shared" si="0"/>
        <v>0</v>
      </c>
    </row>
    <row r="45" spans="1:5" ht="14.25" x14ac:dyDescent="0.2">
      <c r="A45" s="124">
        <f>Budget!A45</f>
        <v>0</v>
      </c>
      <c r="B45" s="40"/>
      <c r="C45" s="39">
        <f>B45+Period7!C45</f>
        <v>0</v>
      </c>
      <c r="D45" s="39">
        <f>Budget!B45</f>
        <v>0</v>
      </c>
      <c r="E45" s="72">
        <f t="shared" si="0"/>
        <v>0</v>
      </c>
    </row>
    <row r="46" spans="1:5" ht="14.25" x14ac:dyDescent="0.2">
      <c r="A46" s="124">
        <f>Budget!A46</f>
        <v>0</v>
      </c>
      <c r="B46" s="40"/>
      <c r="C46" s="39">
        <f>B46+Period7!C46</f>
        <v>0</v>
      </c>
      <c r="D46" s="39">
        <f>Budget!B46</f>
        <v>0</v>
      </c>
      <c r="E46" s="72">
        <f t="shared" si="0"/>
        <v>0</v>
      </c>
    </row>
    <row r="47" spans="1:5" ht="14.25" x14ac:dyDescent="0.2">
      <c r="A47" s="124">
        <f>Budget!A47</f>
        <v>0</v>
      </c>
      <c r="B47" s="40"/>
      <c r="C47" s="39">
        <f>B47+Period7!C47</f>
        <v>0</v>
      </c>
      <c r="D47" s="39">
        <f>Budget!B47</f>
        <v>0</v>
      </c>
      <c r="E47" s="72">
        <f t="shared" si="0"/>
        <v>0</v>
      </c>
    </row>
    <row r="48" spans="1:5" ht="14.25" x14ac:dyDescent="0.2">
      <c r="A48" s="124">
        <f>Budget!A48</f>
        <v>0</v>
      </c>
      <c r="B48" s="40"/>
      <c r="C48" s="39">
        <f>B48+Period7!C48</f>
        <v>0</v>
      </c>
      <c r="D48" s="39">
        <f>Budget!B48</f>
        <v>0</v>
      </c>
      <c r="E48" s="72">
        <f t="shared" si="0"/>
        <v>0</v>
      </c>
    </row>
    <row r="49" spans="1:5" ht="14.25" x14ac:dyDescent="0.2">
      <c r="A49" s="124">
        <f>Budget!A49</f>
        <v>0</v>
      </c>
      <c r="B49" s="40"/>
      <c r="C49" s="39">
        <f>B49+Period7!C49</f>
        <v>0</v>
      </c>
      <c r="D49" s="39">
        <f>Budget!B49</f>
        <v>0</v>
      </c>
      <c r="E49" s="72">
        <f t="shared" si="0"/>
        <v>0</v>
      </c>
    </row>
    <row r="50" spans="1:5" ht="14.25" x14ac:dyDescent="0.2">
      <c r="A50" s="124">
        <f>Budget!A50</f>
        <v>0</v>
      </c>
      <c r="B50" s="40"/>
      <c r="C50" s="39">
        <f>B50+Period7!C50</f>
        <v>0</v>
      </c>
      <c r="D50" s="39">
        <f>Budget!B50</f>
        <v>0</v>
      </c>
      <c r="E50" s="72">
        <f t="shared" si="0"/>
        <v>0</v>
      </c>
    </row>
    <row r="51" spans="1:5" ht="14.25" x14ac:dyDescent="0.2">
      <c r="A51" s="124">
        <f>Budget!A51</f>
        <v>0</v>
      </c>
      <c r="B51" s="40"/>
      <c r="C51" s="39">
        <f>B51+Period7!C51</f>
        <v>0</v>
      </c>
      <c r="D51" s="39">
        <f>Budget!B51</f>
        <v>0</v>
      </c>
      <c r="E51" s="72">
        <f t="shared" si="0"/>
        <v>0</v>
      </c>
    </row>
    <row r="52" spans="1:5" ht="14.25" x14ac:dyDescent="0.2">
      <c r="A52" s="124">
        <f>Budget!A52</f>
        <v>0</v>
      </c>
      <c r="B52" s="40"/>
      <c r="C52" s="39">
        <f>B52+Period7!C52</f>
        <v>0</v>
      </c>
      <c r="D52" s="39">
        <f>Budget!B52</f>
        <v>0</v>
      </c>
      <c r="E52" s="72">
        <f t="shared" si="0"/>
        <v>0</v>
      </c>
    </row>
    <row r="53" spans="1:5" ht="14.25" x14ac:dyDescent="0.2">
      <c r="A53" s="124">
        <f>Budget!A53</f>
        <v>0</v>
      </c>
      <c r="B53" s="40"/>
      <c r="C53" s="39">
        <f>B53+Period7!C53</f>
        <v>0</v>
      </c>
      <c r="D53" s="39">
        <f>Budget!B53</f>
        <v>0</v>
      </c>
      <c r="E53" s="72">
        <f t="shared" si="0"/>
        <v>0</v>
      </c>
    </row>
    <row r="54" spans="1:5" ht="14.25" x14ac:dyDescent="0.2">
      <c r="A54" s="124">
        <f>Budget!A54</f>
        <v>0</v>
      </c>
      <c r="B54" s="40"/>
      <c r="C54" s="39">
        <f>B54+Period7!C54</f>
        <v>0</v>
      </c>
      <c r="D54" s="39">
        <f>Budget!B54</f>
        <v>0</v>
      </c>
      <c r="E54" s="72">
        <f t="shared" si="0"/>
        <v>0</v>
      </c>
    </row>
    <row r="55" spans="1:5" ht="14.25" x14ac:dyDescent="0.2">
      <c r="A55" s="124">
        <f>Budget!A55</f>
        <v>0</v>
      </c>
      <c r="B55" s="40"/>
      <c r="C55" s="39">
        <f>B55+Period7!C55</f>
        <v>0</v>
      </c>
      <c r="D55" s="39">
        <f>Budget!B55</f>
        <v>0</v>
      </c>
      <c r="E55" s="72">
        <f t="shared" si="0"/>
        <v>0</v>
      </c>
    </row>
    <row r="56" spans="1:5" ht="15" thickBot="1" x14ac:dyDescent="0.25">
      <c r="A56" s="124">
        <f>Budget!A56</f>
        <v>0</v>
      </c>
      <c r="B56" s="40"/>
      <c r="C56" s="39">
        <f>B56+Period7!C56</f>
        <v>0</v>
      </c>
      <c r="D56" s="39">
        <f>Budget!B56</f>
        <v>0</v>
      </c>
      <c r="E56" s="72">
        <f t="shared" si="0"/>
        <v>0</v>
      </c>
    </row>
    <row r="57" spans="1:5" ht="15.75" thickTop="1" thickBot="1" x14ac:dyDescent="0.25">
      <c r="A57" s="42" t="s">
        <v>28</v>
      </c>
      <c r="B57" s="41">
        <f>SUM(B37:B56)</f>
        <v>0</v>
      </c>
      <c r="C57" s="41">
        <f>SUM(C37:C56)</f>
        <v>0</v>
      </c>
      <c r="D57" s="41">
        <f>SUM(D37:D56)</f>
        <v>0</v>
      </c>
      <c r="E57" s="41">
        <f>SUM(E37:E56)</f>
        <v>0</v>
      </c>
    </row>
    <row r="58" spans="1:5" ht="15.75" thickTop="1" x14ac:dyDescent="0.25">
      <c r="A58" s="45" t="s">
        <v>42</v>
      </c>
      <c r="B58" s="44"/>
      <c r="C58" s="44"/>
      <c r="D58" s="44"/>
      <c r="E58" s="75"/>
    </row>
    <row r="59" spans="1:5" ht="14.25" x14ac:dyDescent="0.2">
      <c r="A59" s="137" t="str">
        <f>Budget!A59</f>
        <v>Mileage x Mileage rate (XX x XX)</v>
      </c>
      <c r="B59" s="47"/>
      <c r="C59" s="76">
        <f>B59+Period7!C59</f>
        <v>0</v>
      </c>
      <c r="D59" s="48">
        <f>Budget!B59</f>
        <v>0</v>
      </c>
      <c r="E59" s="77">
        <f t="shared" ref="E59:E65" si="1">D59-C59</f>
        <v>0</v>
      </c>
    </row>
    <row r="60" spans="1:5" ht="14.25" x14ac:dyDescent="0.2">
      <c r="A60" s="137">
        <f>Budget!A60</f>
        <v>0</v>
      </c>
      <c r="B60" s="47"/>
      <c r="C60" s="76">
        <f>B60+Period7!C60</f>
        <v>0</v>
      </c>
      <c r="D60" s="48">
        <f>Budget!B60</f>
        <v>0</v>
      </c>
      <c r="E60" s="77">
        <f t="shared" si="1"/>
        <v>0</v>
      </c>
    </row>
    <row r="61" spans="1:5" ht="14.25" x14ac:dyDescent="0.2">
      <c r="A61" s="137">
        <f>Budget!A61</f>
        <v>0</v>
      </c>
      <c r="B61" s="47"/>
      <c r="C61" s="76">
        <f>B61+Period7!C61</f>
        <v>0</v>
      </c>
      <c r="D61" s="48">
        <f>Budget!B61</f>
        <v>0</v>
      </c>
      <c r="E61" s="77">
        <f t="shared" si="1"/>
        <v>0</v>
      </c>
    </row>
    <row r="62" spans="1:5" ht="14.25" x14ac:dyDescent="0.2">
      <c r="A62" s="137">
        <f>Budget!A62</f>
        <v>0</v>
      </c>
      <c r="B62" s="47"/>
      <c r="C62" s="76">
        <f>B62+Period7!C62</f>
        <v>0</v>
      </c>
      <c r="D62" s="48">
        <f>Budget!B62</f>
        <v>0</v>
      </c>
      <c r="E62" s="77">
        <f t="shared" si="1"/>
        <v>0</v>
      </c>
    </row>
    <row r="63" spans="1:5" ht="14.25" x14ac:dyDescent="0.2">
      <c r="A63" s="137">
        <f>Budget!A63</f>
        <v>0</v>
      </c>
      <c r="B63" s="47"/>
      <c r="C63" s="76">
        <f>B63+Period7!C63</f>
        <v>0</v>
      </c>
      <c r="D63" s="48">
        <f>Budget!B63</f>
        <v>0</v>
      </c>
      <c r="E63" s="77">
        <f t="shared" si="1"/>
        <v>0</v>
      </c>
    </row>
    <row r="64" spans="1:5" ht="14.25" x14ac:dyDescent="0.2">
      <c r="A64" s="137">
        <f>Budget!A64</f>
        <v>0</v>
      </c>
      <c r="B64" s="47"/>
      <c r="C64" s="76">
        <f>B64+Period7!C64</f>
        <v>0</v>
      </c>
      <c r="D64" s="48">
        <f>Budget!B64</f>
        <v>0</v>
      </c>
      <c r="E64" s="77">
        <f t="shared" si="1"/>
        <v>0</v>
      </c>
    </row>
    <row r="65" spans="1:5" ht="15" thickBot="1" x14ac:dyDescent="0.25">
      <c r="A65" s="137">
        <f>Budget!A65</f>
        <v>0</v>
      </c>
      <c r="B65" s="93"/>
      <c r="C65" s="94">
        <f>B65+Period7!C65</f>
        <v>0</v>
      </c>
      <c r="D65" s="48">
        <f>Budget!B65</f>
        <v>0</v>
      </c>
      <c r="E65" s="95">
        <f t="shared" si="1"/>
        <v>0</v>
      </c>
    </row>
    <row r="66" spans="1:5" ht="15.75" thickTop="1" thickBot="1" x14ac:dyDescent="0.25">
      <c r="A66" s="78" t="s">
        <v>27</v>
      </c>
      <c r="B66" s="49">
        <f t="shared" ref="B66:D66" si="2">SUM(B59:B65)</f>
        <v>0</v>
      </c>
      <c r="C66" s="49">
        <f t="shared" si="2"/>
        <v>0</v>
      </c>
      <c r="D66" s="49">
        <f t="shared" si="2"/>
        <v>0</v>
      </c>
      <c r="E66" s="79">
        <f>SUM(E59:E64)</f>
        <v>0</v>
      </c>
    </row>
    <row r="67" spans="1:5" ht="16.5" thickTop="1" thickBot="1" x14ac:dyDescent="0.25">
      <c r="A67" s="80" t="s">
        <v>17</v>
      </c>
      <c r="B67" s="81">
        <f>SUM(B23+B29+B35+B57+B66+B30)</f>
        <v>0</v>
      </c>
      <c r="C67" s="81">
        <f t="shared" ref="C67:E67" si="3">SUM(C23+C29+C35+C57+C66+C30)</f>
        <v>0</v>
      </c>
      <c r="D67" s="81">
        <f t="shared" si="3"/>
        <v>0</v>
      </c>
      <c r="E67" s="81">
        <f t="shared" si="3"/>
        <v>0</v>
      </c>
    </row>
    <row r="68" spans="1:5" ht="14.25" x14ac:dyDescent="0.2">
      <c r="A68" s="2"/>
      <c r="B68" s="2"/>
      <c r="C68" s="2"/>
      <c r="D68" s="2"/>
      <c r="E68" s="2"/>
    </row>
    <row r="69" spans="1:5" ht="15" thickBot="1" x14ac:dyDescent="0.25">
      <c r="A69" s="2"/>
      <c r="B69" s="2"/>
      <c r="C69" s="2"/>
      <c r="D69" s="2"/>
      <c r="E69" s="2"/>
    </row>
    <row r="70" spans="1:5" ht="15" x14ac:dyDescent="0.2">
      <c r="A70" s="84" t="s">
        <v>29</v>
      </c>
      <c r="B70" s="85" t="s">
        <v>30</v>
      </c>
      <c r="C70" s="164" t="s">
        <v>29</v>
      </c>
      <c r="D70" s="165"/>
      <c r="E70" s="85" t="s">
        <v>30</v>
      </c>
    </row>
    <row r="71" spans="1:5" ht="14.25" x14ac:dyDescent="0.2">
      <c r="A71" s="86"/>
      <c r="B71" s="140"/>
      <c r="C71" s="166"/>
      <c r="D71" s="167"/>
      <c r="E71" s="140"/>
    </row>
    <row r="72" spans="1:5" ht="14.25" x14ac:dyDescent="0.2">
      <c r="A72" s="86"/>
      <c r="B72" s="140"/>
      <c r="C72" s="166"/>
      <c r="D72" s="167"/>
      <c r="E72" s="140"/>
    </row>
    <row r="73" spans="1:5" ht="14.25" x14ac:dyDescent="0.2">
      <c r="A73" s="86"/>
      <c r="B73" s="140"/>
      <c r="C73" s="166"/>
      <c r="D73" s="167"/>
      <c r="E73" s="140"/>
    </row>
    <row r="74" spans="1:5" ht="14.25" x14ac:dyDescent="0.2">
      <c r="A74" s="86"/>
      <c r="B74" s="140"/>
      <c r="C74" s="166"/>
      <c r="D74" s="167"/>
      <c r="E74" s="140"/>
    </row>
    <row r="75" spans="1:5" ht="14.25" x14ac:dyDescent="0.2">
      <c r="A75" s="87"/>
      <c r="B75" s="141"/>
      <c r="C75" s="166"/>
      <c r="D75" s="167"/>
      <c r="E75" s="141"/>
    </row>
    <row r="76" spans="1:5" ht="15" thickBot="1" x14ac:dyDescent="0.25">
      <c r="A76" s="88"/>
      <c r="B76" s="142"/>
      <c r="C76" s="168"/>
      <c r="D76" s="169"/>
      <c r="E76" s="142"/>
    </row>
    <row r="77" spans="1:5" ht="14.25" x14ac:dyDescent="0.2">
      <c r="A77" s="83"/>
      <c r="B77" s="83"/>
      <c r="C77" s="19"/>
      <c r="D77" s="19"/>
      <c r="E77" s="19"/>
    </row>
    <row r="78" spans="1:5" ht="14.25" x14ac:dyDescent="0.2">
      <c r="A78" s="53" t="s">
        <v>35</v>
      </c>
      <c r="B78" s="101">
        <f>SUM(B71:B76,E71:E76)</f>
        <v>0</v>
      </c>
      <c r="C78" s="19"/>
      <c r="D78" s="19"/>
      <c r="E78" s="19"/>
    </row>
    <row r="79" spans="1:5" ht="14.25" x14ac:dyDescent="0.2">
      <c r="A79" s="53" t="s">
        <v>32</v>
      </c>
      <c r="B79" s="101">
        <f>B78+Period7!B79</f>
        <v>0</v>
      </c>
      <c r="C79" s="2"/>
      <c r="D79" s="2"/>
      <c r="E79" s="2"/>
    </row>
    <row r="80" spans="1:5" ht="14.25" x14ac:dyDescent="0.2">
      <c r="A80" s="53" t="s">
        <v>31</v>
      </c>
      <c r="B80" s="101">
        <f>Budget!B96</f>
        <v>0</v>
      </c>
      <c r="C80" s="2"/>
      <c r="D80" s="2"/>
      <c r="E80" s="2"/>
    </row>
    <row r="81" spans="1:5" ht="14.25" x14ac:dyDescent="0.2">
      <c r="A81" s="53" t="s">
        <v>33</v>
      </c>
      <c r="B81" s="101">
        <f>B80-B79</f>
        <v>0</v>
      </c>
      <c r="C81" s="2"/>
      <c r="D81" s="2"/>
      <c r="E81" s="2"/>
    </row>
    <row r="82" spans="1:5" ht="14.25" x14ac:dyDescent="0.2">
      <c r="A82" s="2"/>
      <c r="B82" s="2"/>
      <c r="C82" s="2"/>
      <c r="D82" s="2"/>
      <c r="E82" s="2"/>
    </row>
    <row r="83" spans="1:5" x14ac:dyDescent="0.2">
      <c r="A83" s="162" t="s">
        <v>18</v>
      </c>
      <c r="B83" s="163"/>
      <c r="C83" s="163"/>
      <c r="D83" s="163"/>
      <c r="E83" s="163"/>
    </row>
    <row r="84" spans="1:5" ht="15" x14ac:dyDescent="0.2">
      <c r="A84" s="17"/>
      <c r="B84" s="17"/>
      <c r="C84" s="16"/>
      <c r="D84" s="17"/>
      <c r="E84" s="17"/>
    </row>
    <row r="85" spans="1:5" ht="15" x14ac:dyDescent="0.25">
      <c r="A85" s="3" t="s">
        <v>19</v>
      </c>
      <c r="B85" s="2"/>
      <c r="C85" s="2"/>
      <c r="D85" s="3" t="s">
        <v>20</v>
      </c>
      <c r="E85" s="2"/>
    </row>
    <row r="86" spans="1:5" ht="15" x14ac:dyDescent="0.2">
      <c r="A86" s="16"/>
      <c r="B86" s="16"/>
      <c r="C86" s="16"/>
      <c r="D86" s="16"/>
      <c r="E86" s="16"/>
    </row>
    <row r="87" spans="1:5" ht="15" x14ac:dyDescent="0.2">
      <c r="A87" s="17"/>
      <c r="B87" s="16"/>
      <c r="C87" s="16"/>
      <c r="D87" s="16"/>
      <c r="E87" s="16"/>
    </row>
    <row r="88" spans="1:5" ht="15.75" x14ac:dyDescent="0.25">
      <c r="A88" s="3" t="s">
        <v>21</v>
      </c>
      <c r="B88" s="16"/>
      <c r="C88" s="16"/>
      <c r="D88" s="16"/>
      <c r="E88" s="16"/>
    </row>
    <row r="89" spans="1:5" ht="15" x14ac:dyDescent="0.2">
      <c r="A89" s="16"/>
      <c r="B89" s="16"/>
      <c r="C89" s="16"/>
      <c r="D89" s="16"/>
      <c r="E89" s="16"/>
    </row>
    <row r="90" spans="1:5" ht="15" x14ac:dyDescent="0.2">
      <c r="A90" s="16"/>
      <c r="B90" s="16"/>
      <c r="C90" s="16"/>
      <c r="D90" s="16"/>
      <c r="E90" s="16"/>
    </row>
    <row r="91" spans="1:5" ht="15" x14ac:dyDescent="0.2">
      <c r="A91" s="16"/>
      <c r="B91" s="16"/>
      <c r="C91" s="16"/>
      <c r="D91" s="16"/>
      <c r="E91" s="16"/>
    </row>
  </sheetData>
  <protectedRanges>
    <protectedRange algorithmName="SHA-512" hashValue="4WET1wL4yrkC7hIY85ykmsraT/zWvGdpBh2O3qBjfAvz1/uDKJpZTxvEArNjcTFKDmSB3CMYNhCEadjNHyA4Ug==" saltValue="sXxZVKf7eNyVDfwDGbjiTg==" spinCount="100000" sqref="B66:B67 B57 B29 B23 B35:E35 C14:E30 C36:E67" name="calculations_2"/>
    <protectedRange algorithmName="SHA-512" hashValue="4WET1wL4yrkC7hIY85ykmsraT/zWvGdpBh2O3qBjfAvz1/uDKJpZTxvEArNjcTFKDmSB3CMYNhCEadjNHyA4Ug==" saltValue="sXxZVKf7eNyVDfwDGbjiTg==" spinCount="100000" sqref="B31:E34" name="calculations_1_1"/>
  </protectedRanges>
  <mergeCells count="8">
    <mergeCell ref="C75:D75"/>
    <mergeCell ref="C76:D76"/>
    <mergeCell ref="A83:E83"/>
    <mergeCell ref="C70:D70"/>
    <mergeCell ref="C71:D71"/>
    <mergeCell ref="C72:D72"/>
    <mergeCell ref="C73:D73"/>
    <mergeCell ref="C74:D7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f65dac2-729a-42fd-a8a9-863182350497" xsi:nil="true"/>
    <lcf76f155ced4ddcb4097134ff3c332f xmlns="20b1acc6-5a1d-42b1-9b74-471339bc66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3DB1C37995974891D4A17B5BB98005" ma:contentTypeVersion="16" ma:contentTypeDescription="Create a new document." ma:contentTypeScope="" ma:versionID="8177efd81b0a36c93056b954eaadb54c">
  <xsd:schema xmlns:xsd="http://www.w3.org/2001/XMLSchema" xmlns:xs="http://www.w3.org/2001/XMLSchema" xmlns:p="http://schemas.microsoft.com/office/2006/metadata/properties" xmlns:ns2="20b1acc6-5a1d-42b1-9b74-471339bc66f1" xmlns:ns3="df65dac2-729a-42fd-a8a9-863182350497" targetNamespace="http://schemas.microsoft.com/office/2006/metadata/properties" ma:root="true" ma:fieldsID="934fd4de1c060498d799d6b8cb6c8615" ns2:_="" ns3:_="">
    <xsd:import namespace="20b1acc6-5a1d-42b1-9b74-471339bc66f1"/>
    <xsd:import namespace="df65dac2-729a-42fd-a8a9-8631823504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b1acc6-5a1d-42b1-9b74-471339bc66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d816ea-8460-453a-b1af-cd753e23c00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65dac2-729a-42fd-a8a9-86318235049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0f058f1-65e5-485e-a36c-4915e2a9fc4c}" ma:internalName="TaxCatchAll" ma:showField="CatchAllData" ma:web="df65dac2-729a-42fd-a8a9-8631823504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89833A-C96C-479A-B5A8-CD135E5C4E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BD3DD86-491C-45CC-B4F9-3775A8540A37}"/>
</file>

<file path=customXml/itemProps3.xml><?xml version="1.0" encoding="utf-8"?>
<ds:datastoreItem xmlns:ds="http://schemas.openxmlformats.org/officeDocument/2006/customXml" ds:itemID="{DAE2A079-9050-48D2-A59C-143141DB08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vt:lpstr>
      <vt:lpstr>Period1</vt:lpstr>
      <vt:lpstr>Period2</vt:lpstr>
      <vt:lpstr>Period3</vt:lpstr>
      <vt:lpstr>Period4</vt:lpstr>
      <vt:lpstr>Period5</vt:lpstr>
      <vt:lpstr>Period6</vt:lpstr>
      <vt:lpstr>Period7</vt:lpstr>
      <vt:lpstr>Period8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Steen</cp:lastModifiedBy>
  <cp:lastPrinted>2020-10-20T17:36:01Z</cp:lastPrinted>
  <dcterms:modified xsi:type="dcterms:W3CDTF">2023-02-07T15:02:20Z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0x010100143DB1C37995974891D4A17B5BB98005</vt:lpwstr>
  </property>
</Properties>
</file>